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050" windowWidth="15330" windowHeight="4080" tabRatio="685"/>
  </bookViews>
  <sheets>
    <sheet name="0" sheetId="12" r:id="rId1"/>
    <sheet name="1" sheetId="13" r:id="rId2"/>
    <sheet name="1 graf1" sheetId="53" r:id="rId3"/>
    <sheet name="2" sheetId="14" r:id="rId4"/>
    <sheet name="3" sheetId="15" r:id="rId5"/>
    <sheet name="3 graf1" sheetId="54" r:id="rId6"/>
    <sheet name="4" sheetId="16" r:id="rId7"/>
    <sheet name="5" sheetId="20" r:id="rId8"/>
    <sheet name="5 graf1" sheetId="55" r:id="rId9"/>
    <sheet name="6" sheetId="21" r:id="rId10"/>
    <sheet name="7" sheetId="84" r:id="rId11"/>
    <sheet name="8" sheetId="83" r:id="rId12"/>
  </sheets>
  <externalReferences>
    <externalReference r:id="rId13"/>
    <externalReference r:id="rId14"/>
    <externalReference r:id="rId15"/>
    <externalReference r:id="rId16"/>
  </externalReferences>
  <definedNames>
    <definedName name="_BLA2">'[1]1.3'!$C$2:$F$22</definedName>
    <definedName name="_R1_1">#REF!</definedName>
    <definedName name="_R1_10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'1'!$A$1:$G$16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'[1]2.16'!$B$2:$K$4</definedName>
    <definedName name="_R2_19">#REF!</definedName>
    <definedName name="_R2_2">'2'!$A$1:$H$19</definedName>
    <definedName name="_R2_20">#REF!</definedName>
    <definedName name="_R2_21">#REF!</definedName>
    <definedName name="_R2_22">'[1]2.34'!$B$2:$F$4</definedName>
    <definedName name="_R2_3">'3'!$A$1:$E$12</definedName>
    <definedName name="_R2_4">'4'!$A$1:$G$9</definedName>
    <definedName name="_R2_5">#REF!</definedName>
    <definedName name="_R2_6">#REF!</definedName>
    <definedName name="_R2_7">'[1]2.26'!$B$2:$L$36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'[2]2.3'!$A$1:$K$41</definedName>
    <definedName name="_R3_14">#REF!</definedName>
    <definedName name="_R3_15">'[2]2.4'!$A$1:$K$136</definedName>
    <definedName name="_R3_16">'[2]2.7'!$A$1:$M$113</definedName>
    <definedName name="_R3_17">#REF!</definedName>
    <definedName name="_R3_18">'[2]2.5'!$A$1:$G$25</definedName>
    <definedName name="_R3_19">#REF!</definedName>
    <definedName name="_R3_2">#REF!</definedName>
    <definedName name="_R3_20">#REF!</definedName>
    <definedName name="_R3_21">#REF!</definedName>
    <definedName name="_R3_22">'[2]2.6'!$A$1:$G$25</definedName>
    <definedName name="_R3_3">#REF!</definedName>
    <definedName name="_R3_4">#REF!</definedName>
    <definedName name="_R3_5">#REF!</definedName>
    <definedName name="_R3_7">#REF!</definedName>
    <definedName name="_R3_9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>#REF!</definedName>
    <definedName name="_R5_18">#REF!</definedName>
    <definedName name="_R5_19">'[2]4.34'!$A$1:$G$22</definedName>
    <definedName name="_R5_2">#REF!</definedName>
    <definedName name="_R5_20">'[2]4.31'!$A$1:$G$22</definedName>
    <definedName name="_R5_2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'[1]5.2'!$B$2:$G$4</definedName>
    <definedName name="_R6_4">'[1]5.4'!$B$2:$N$8</definedName>
    <definedName name="_R6_5">#REF!</definedName>
    <definedName name="_R6_9">#REF!</definedName>
    <definedName name="_R8_3">#REF!</definedName>
    <definedName name="_R8_4">#REF!</definedName>
    <definedName name="_R8_5">#REF!</definedName>
    <definedName name="a">'[3]1.1'!$A$1:$I$38</definedName>
    <definedName name="_xlnm.Print_Area" localSheetId="2">'1 graf1'!$A$1:$C$23</definedName>
    <definedName name="_xlnm.Print_Area" localSheetId="5">'3 graf1'!$A$1:$B$25</definedName>
    <definedName name="_xlnm.Print_Area" localSheetId="8">'5 graf1'!$A$1:$B$24</definedName>
    <definedName name="b">#REF!</definedName>
    <definedName name="BLA">#REF!</definedName>
    <definedName name="gd">'[3]2.21'!$A$1:$G$50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G14" i="83" l="1"/>
  <c r="G13" i="83"/>
  <c r="G12" i="83"/>
  <c r="G11" i="83"/>
  <c r="G10" i="83"/>
  <c r="G9" i="83"/>
  <c r="G8" i="83"/>
  <c r="G7" i="83"/>
  <c r="G6" i="83"/>
  <c r="G5" i="83"/>
  <c r="G4" i="83"/>
  <c r="E14" i="83"/>
  <c r="E13" i="83"/>
  <c r="E12" i="83"/>
  <c r="E11" i="83"/>
  <c r="E10" i="83"/>
  <c r="E9" i="83"/>
  <c r="E8" i="83"/>
  <c r="E7" i="83"/>
  <c r="E6" i="83"/>
  <c r="E5" i="83"/>
  <c r="E4" i="83"/>
  <c r="C14" i="83"/>
  <c r="C13" i="83"/>
  <c r="C12" i="83"/>
  <c r="C11" i="83"/>
  <c r="C10" i="83"/>
  <c r="C9" i="83"/>
  <c r="C8" i="83"/>
  <c r="C7" i="83"/>
  <c r="C6" i="83"/>
  <c r="C5" i="83"/>
  <c r="C4" i="83"/>
  <c r="E9" i="84"/>
  <c r="E8" i="84"/>
  <c r="E7" i="84"/>
  <c r="E6" i="84"/>
  <c r="E5" i="84"/>
  <c r="E4" i="84"/>
  <c r="C9" i="84"/>
  <c r="C8" i="84"/>
  <c r="C7" i="84"/>
  <c r="C6" i="84"/>
  <c r="C5" i="84"/>
  <c r="C4" i="84"/>
  <c r="G8" i="16"/>
  <c r="G7" i="16"/>
  <c r="G6" i="16"/>
  <c r="G5" i="16"/>
  <c r="G4" i="16"/>
  <c r="E8" i="16"/>
  <c r="E7" i="16"/>
  <c r="E6" i="16"/>
  <c r="E5" i="16"/>
  <c r="E4" i="16"/>
  <c r="C8" i="16"/>
  <c r="C7" i="16"/>
  <c r="C6" i="16"/>
  <c r="C5" i="16"/>
  <c r="C4" i="16"/>
  <c r="C12" i="15"/>
  <c r="C11" i="15"/>
  <c r="C10" i="15"/>
  <c r="C9" i="15"/>
  <c r="C8" i="15"/>
  <c r="C7" i="15"/>
  <c r="C6" i="15"/>
  <c r="C5" i="15"/>
  <c r="C4" i="15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G14" i="13"/>
  <c r="G13" i="13"/>
  <c r="G12" i="13"/>
  <c r="G11" i="13"/>
  <c r="G10" i="13"/>
  <c r="G9" i="13"/>
  <c r="G8" i="13"/>
  <c r="G7" i="13"/>
  <c r="G6" i="13"/>
  <c r="G5" i="13"/>
  <c r="G4" i="13"/>
  <c r="E14" i="13"/>
  <c r="E13" i="13"/>
  <c r="E12" i="13"/>
  <c r="E11" i="13"/>
  <c r="E10" i="13"/>
  <c r="E9" i="13"/>
  <c r="E8" i="13"/>
  <c r="E7" i="13"/>
  <c r="E6" i="13"/>
  <c r="E5" i="13"/>
  <c r="E4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<sst xmlns="http://schemas.openxmlformats.org/spreadsheetml/2006/main" count="181" uniqueCount="86">
  <si>
    <t>Total</t>
  </si>
  <si>
    <t>%</t>
  </si>
  <si>
    <t>Homes</t>
  </si>
  <si>
    <t>Dones</t>
  </si>
  <si>
    <t xml:space="preserve"> &lt;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</si>
  <si>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</si>
  <si>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</si>
  <si>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</si>
  <si>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</si>
  <si>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</si>
  <si>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</si>
  <si>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</si>
  <si>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</si>
  <si>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Edat mitjana</t>
  </si>
  <si>
    <t>Alcaldia</t>
  </si>
  <si>
    <t>Personal laboral</t>
  </si>
  <si>
    <t>B</t>
  </si>
  <si>
    <t>Font: Elaboració Oficina d'Estadística a partir del fitxer de personal municipal. Ajuntament de València.</t>
  </si>
  <si>
    <t>Funcionariat de carrera</t>
  </si>
  <si>
    <t>Funcionariat interí</t>
  </si>
  <si>
    <t>Personal Funcionari de carrera</t>
  </si>
  <si>
    <t>Personal Funcionari interí</t>
  </si>
  <si>
    <t>Ple</t>
  </si>
  <si>
    <t>Direcció Intermèdia</t>
  </si>
  <si>
    <t>Direcció Operativa</t>
  </si>
  <si>
    <t>Direcció Superior</t>
  </si>
  <si>
    <t>Personal Oficis</t>
  </si>
  <si>
    <t>Personal Seguretat Pública</t>
  </si>
  <si>
    <t>Personal Subaltern i Altres</t>
  </si>
  <si>
    <t>Personal Administratiu</t>
  </si>
  <si>
    <t>Personal Tècnico</t>
  </si>
  <si>
    <t>Personal Tècnico Auxiliar</t>
  </si>
  <si>
    <t>Menys d'1 any</t>
  </si>
  <si>
    <t>1 a 4 anys</t>
  </si>
  <si>
    <t>5 a 9 anys</t>
  </si>
  <si>
    <t>10 a 19 anys</t>
  </si>
  <si>
    <t>20 anys o més</t>
  </si>
  <si>
    <t>A1</t>
  </si>
  <si>
    <t>A2</t>
  </si>
  <si>
    <t>C1</t>
  </si>
  <si>
    <t>C2</t>
  </si>
  <si>
    <t>AP</t>
  </si>
  <si>
    <t>Funcionari d'ocupació</t>
  </si>
  <si>
    <t>FO</t>
  </si>
  <si>
    <t>Personal Funcionari d'ocupació</t>
  </si>
  <si>
    <t xml:space="preserve"> &gt;= 65</t>
  </si>
  <si>
    <t>PL</t>
  </si>
  <si>
    <t>Personal Laboral</t>
  </si>
  <si>
    <t>PERSONAL MUNICIPAL</t>
  </si>
  <si>
    <t>1. Personal Municipal segons estructura d'edat i sexe. 2024</t>
  </si>
  <si>
    <t>Nota: Personal Municipal a 1 de juliol de 2024</t>
  </si>
  <si>
    <t>Nota: Personal Municipal a 1 de julio de 2024</t>
  </si>
  <si>
    <t>Sexo</t>
  </si>
  <si>
    <t>Recuento</t>
  </si>
  <si>
    <t>% del N de columna</t>
  </si>
  <si>
    <t>EDAD_REC</t>
  </si>
  <si>
    <t>1. Menor 25</t>
  </si>
  <si>
    <t>2. 25-29</t>
  </si>
  <si>
    <t>3. 30-34</t>
  </si>
  <si>
    <t>4. 35-39</t>
  </si>
  <si>
    <t>5. 40-44</t>
  </si>
  <si>
    <t>6. 45-49</t>
  </si>
  <si>
    <t>7. 50-54</t>
  </si>
  <si>
    <t>8. 55-59</t>
  </si>
  <si>
    <t>9. 60-64</t>
  </si>
  <si>
    <t>10. 65 o más</t>
  </si>
  <si>
    <t>2. Personal municipal segons àrea. 2024</t>
  </si>
  <si>
    <t>Cultura, Educació, Esports i Falles</t>
  </si>
  <si>
    <t>Hisenda i Participació</t>
  </si>
  <si>
    <t>Ocupació, Formació i Emprenedoria</t>
  </si>
  <si>
    <t>Urbanisme, Habitatge i Llicències</t>
  </si>
  <si>
    <t>Benestar Social</t>
  </si>
  <si>
    <t>Família, Majors i Tradicions</t>
  </si>
  <si>
    <t>Parcs, Jardins i Espais Naturals</t>
  </si>
  <si>
    <t>Seguretat i Mobilitat</t>
  </si>
  <si>
    <t>Residus, Millora Climàtica i Gestió de l'Aigua</t>
  </si>
  <si>
    <t>Patrimoni, Recursos Humans i Tècnics</t>
  </si>
  <si>
    <t>Policia local</t>
  </si>
  <si>
    <t>Prevenció i extinció d'incendis</t>
  </si>
  <si>
    <t>3. Personal municipal segons grup de titulació del lloc de treball. 2024</t>
  </si>
  <si>
    <t>4. Personal municipal segons vinculació laboral. 2024</t>
  </si>
  <si>
    <t>5. Personal municipal segons àrea i grup de titulació del lloc de treball. 2024</t>
  </si>
  <si>
    <t>Nota: FO: Funcionari d'ocupació, PL: Personal laboral. Personal Municipal a 1 de juliol de 2024</t>
  </si>
  <si>
    <t>6. Personal municipal segons àrea i vinculació laboral. 2024</t>
  </si>
  <si>
    <t>7. Personal municipal segons antiguitat i sexe. 2024</t>
  </si>
  <si>
    <t>8. Personal municipal segons rol professional del lloc de treball i sexe.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</si>
</sst>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_-* #,##0.00\ [$€]_-;\-* #,##0.00\ [$€]_-;_-* &quot;-&quot;??\ [$€]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2">
    <xf numFmtId="0" fontId="0" fillId="0" borderId="0"/>
    <xf numFmtId="167" fontId="3" fillId="0" borderId="0" applyFont="0" applyFill="0" applyBorder="0" applyAlignment="0" applyProtection="0"/>
    <xf numFmtId="0" fontId="4" fillId="0" borderId="0"/>
    <xf numFmtId="0" fontId="12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0" fontId="9" fillId="0" borderId="0" xfId="0" applyFont="1"/>
    <xf numFmtId="3" fontId="7" fillId="0" borderId="0" xfId="0" applyNumberFormat="1" applyFont="1"/>
    <xf numFmtId="0" fontId="10" fillId="2" borderId="0" xfId="0" applyFont="1" applyFill="1"/>
    <xf numFmtId="0" fontId="7" fillId="0" borderId="0" xfId="0" applyFont="1" applyFill="1"/>
    <xf numFmtId="0" fontId="11" fillId="0" borderId="0" xfId="0" applyFont="1"/>
    <xf numFmtId="0" fontId="7" fillId="0" borderId="0" xfId="0" applyFont="1" applyFill="1" applyAlignment="1">
      <alignment horizontal="left" indent="1"/>
    </xf>
    <xf numFmtId="0" fontId="7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0" fontId="10" fillId="2" borderId="0" xfId="0" applyFont="1" applyFill="1" applyAlignment="1">
      <alignment horizontal="right" wrapText="1"/>
    </xf>
    <xf numFmtId="9" fontId="10" fillId="2" borderId="0" xfId="4" applyFont="1" applyFill="1" applyAlignment="1">
      <alignment horizontal="right"/>
    </xf>
    <xf numFmtId="3" fontId="7" fillId="3" borderId="0" xfId="0" applyNumberFormat="1" applyFont="1" applyFill="1"/>
    <xf numFmtId="3" fontId="7" fillId="0" borderId="0" xfId="0" applyNumberFormat="1" applyFont="1" applyFill="1"/>
    <xf numFmtId="164" fontId="7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0" fontId="10" fillId="2" borderId="0" xfId="0" applyNumberFormat="1" applyFont="1" applyFill="1" applyAlignment="1">
      <alignment horizontal="right" wrapText="1"/>
    </xf>
    <xf numFmtId="0" fontId="10" fillId="2" borderId="0" xfId="0" applyFont="1" applyFill="1" applyBorder="1" applyAlignment="1">
      <alignment horizontal="right"/>
    </xf>
    <xf numFmtId="166" fontId="7" fillId="0" borderId="0" xfId="4" applyNumberFormat="1" applyFont="1" applyFill="1"/>
    <xf numFmtId="166" fontId="7" fillId="3" borderId="0" xfId="4" applyNumberFormat="1" applyFont="1" applyFill="1"/>
    <xf numFmtId="166" fontId="7" fillId="3" borderId="0" xfId="4" applyNumberFormat="1" applyFont="1" applyFill="1" applyAlignment="1">
      <alignment horizontal="right"/>
    </xf>
    <xf numFmtId="166" fontId="7" fillId="0" borderId="0" xfId="4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left" indent="1"/>
    </xf>
    <xf numFmtId="3" fontId="0" fillId="0" borderId="0" xfId="0" applyNumberFormat="1"/>
    <xf numFmtId="9" fontId="0" fillId="0" borderId="0" xfId="4" applyFont="1" applyAlignment="1">
      <alignment horizontal="right"/>
    </xf>
    <xf numFmtId="0" fontId="8" fillId="0" borderId="0" xfId="0" applyFont="1" applyFill="1"/>
    <xf numFmtId="166" fontId="11" fillId="0" borderId="0" xfId="4" applyNumberFormat="1" applyFont="1" applyAlignment="1">
      <alignment horizontal="right"/>
    </xf>
    <xf numFmtId="165" fontId="7" fillId="0" borderId="0" xfId="0" applyNumberFormat="1" applyFont="1" applyFill="1"/>
    <xf numFmtId="165" fontId="7" fillId="3" borderId="0" xfId="0" applyNumberFormat="1" applyFont="1" applyFill="1"/>
    <xf numFmtId="166" fontId="8" fillId="0" borderId="0" xfId="4" applyNumberFormat="1" applyFont="1" applyFill="1"/>
    <xf numFmtId="166" fontId="8" fillId="0" borderId="0" xfId="4" applyNumberFormat="1" applyFont="1" applyFill="1" applyAlignment="1">
      <alignment horizontal="right"/>
    </xf>
    <xf numFmtId="0" fontId="10" fillId="2" borderId="1" xfId="0" applyFont="1" applyFill="1" applyBorder="1" applyAlignment="1">
      <alignment horizontal="right"/>
    </xf>
    <xf numFmtId="3" fontId="8" fillId="0" borderId="0" xfId="0" applyNumberFormat="1" applyFont="1"/>
    <xf numFmtId="165" fontId="8" fillId="0" borderId="0" xfId="0" applyNumberFormat="1" applyFont="1"/>
    <xf numFmtId="3" fontId="8" fillId="0" borderId="0" xfId="0" applyNumberFormat="1" applyFont="1" applyFill="1" applyAlignment="1">
      <alignment horizontal="left"/>
    </xf>
    <xf numFmtId="165" fontId="7" fillId="0" borderId="0" xfId="0" applyNumberFormat="1" applyFont="1"/>
    <xf numFmtId="166" fontId="7" fillId="0" borderId="0" xfId="4" applyNumberFormat="1" applyFont="1"/>
    <xf numFmtId="165" fontId="7" fillId="0" borderId="0" xfId="0" applyNumberFormat="1" applyFont="1" applyFill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12">
    <cellStyle name="Euro" xfId="1"/>
    <cellStyle name="Normal" xfId="0" builtinId="0"/>
    <cellStyle name="Normal 2" xfId="2"/>
    <cellStyle name="Normal 2 2" xfId="7"/>
    <cellStyle name="Normal 3" xfId="3"/>
    <cellStyle name="Normal 4" xfId="6"/>
    <cellStyle name="Normal 5" xfId="5"/>
    <cellStyle name="Porcentaje" xfId="4" builtinId="5"/>
    <cellStyle name="Porcentaje 2" xfId="8"/>
    <cellStyle name="style1595592910070" xfId="9"/>
    <cellStyle name="style1595592910101" xfId="11"/>
    <cellStyle name="style1595592910148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713064</xdr:colOff>
      <xdr:row>1</xdr:row>
      <xdr:rowOff>30480</xdr:rowOff>
    </xdr:from>
    <xdr:to>
      <xdr:col>2</xdr:col>
      <xdr:colOff>74889</xdr:colOff>
      <xdr:row>19</xdr:row>
      <xdr:rowOff>68580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539" y="192405"/>
          <a:ext cx="4410075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</xdr:colOff>
      <xdr:row>2</xdr:row>
      <xdr:rowOff>137160</xdr:rowOff>
    </xdr:from>
    <xdr:to>
      <xdr:col>3</xdr:col>
      <xdr:colOff>468630</xdr:colOff>
      <xdr:row>18</xdr:row>
      <xdr:rowOff>70485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1010"/>
          <a:ext cx="588645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</xdr:colOff>
      <xdr:row>1</xdr:row>
      <xdr:rowOff>49530</xdr:rowOff>
    </xdr:from>
    <xdr:to>
      <xdr:col>1</xdr:col>
      <xdr:colOff>4850130</xdr:colOff>
      <xdr:row>19</xdr:row>
      <xdr:rowOff>116205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" y="211455"/>
          <a:ext cx="499110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245745</xdr:colOff>
      <xdr:row>1</xdr:row>
      <xdr:rowOff>41910</xdr:rowOff>
    </xdr:from>
    <xdr:to>
      <xdr:col>1</xdr:col>
      <xdr:colOff>4912995</xdr:colOff>
      <xdr:row>23</xdr:row>
      <xdr:rowOff>13335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03835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109"/>
  <sheetViews>
    <sheetView tabSelected="1" workbookViewId="0"/>
  </sheetViews>
  <sheetFormatPr baseColWidth="10" defaultRowHeight="12.75" x14ac:dyDescent="0.2"/>
  <cols>
    <col min="3" max="16" width="11.42578125" style="2" customWidth="1"/>
  </cols>
  <sheetData>
    <row r="1" spans="1:1" ht="15.75" customHeight="1" x14ac:dyDescent="0.25">
      <c r="A1" s="4" t="s">
        <v>48</v>
      </c>
    </row>
    <row r="2" spans="1:1" s="2" customFormat="1" x14ac:dyDescent="0.2"/>
    <row r="3" spans="1:1" s="2" customFormat="1" x14ac:dyDescent="0.2"/>
    <row r="4" spans="1:1" s="2" customFormat="1" x14ac:dyDescent="0.2"/>
    <row r="5" spans="1:1" s="2" customFormat="1" x14ac:dyDescent="0.2"/>
    <row r="6" spans="1:1" s="2" customFormat="1" x14ac:dyDescent="0.2"/>
    <row r="7" spans="1:1" s="2" customFormat="1" x14ac:dyDescent="0.2"/>
    <row r="8" spans="1:1" s="2" customFormat="1" x14ac:dyDescent="0.2"/>
    <row r="9" spans="1:1" s="2" customFormat="1" x14ac:dyDescent="0.2"/>
    <row r="10" spans="1:1" s="2" customFormat="1" x14ac:dyDescent="0.2"/>
    <row r="11" spans="1:1" s="2" customFormat="1" x14ac:dyDescent="0.2"/>
    <row r="12" spans="1:1" s="2" customFormat="1" x14ac:dyDescent="0.2"/>
    <row r="13" spans="1:1" s="2" customFormat="1" x14ac:dyDescent="0.2"/>
    <row r="14" spans="1:1" s="2" customFormat="1" x14ac:dyDescent="0.2"/>
    <row r="15" spans="1:1" s="2" customFormat="1" x14ac:dyDescent="0.2"/>
    <row r="16" spans="1:1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G20"/>
  <sheetViews>
    <sheetView zoomScaleNormal="100" workbookViewId="0"/>
  </sheetViews>
  <sheetFormatPr baseColWidth="10" defaultRowHeight="12.75" x14ac:dyDescent="0.2"/>
  <cols>
    <col min="1" max="1" width="40" customWidth="1"/>
    <col min="2" max="2" width="12.42578125" customWidth="1"/>
    <col min="3" max="6" width="12" customWidth="1"/>
  </cols>
  <sheetData>
    <row r="1" spans="1:7" ht="15.75" customHeight="1" x14ac:dyDescent="0.25">
      <c r="A1" s="4" t="s">
        <v>83</v>
      </c>
      <c r="B1" s="3"/>
      <c r="C1" s="3"/>
      <c r="D1" s="3"/>
      <c r="E1" s="3"/>
      <c r="F1" s="3"/>
    </row>
    <row r="2" spans="1:7" x14ac:dyDescent="0.2">
      <c r="A2" s="3"/>
      <c r="B2" s="3"/>
      <c r="C2" s="3"/>
      <c r="D2" s="3"/>
      <c r="E2" s="3"/>
      <c r="F2" s="3"/>
    </row>
    <row r="3" spans="1:7" ht="43.15" customHeight="1" x14ac:dyDescent="0.2">
      <c r="A3" s="6"/>
      <c r="B3" s="13" t="s">
        <v>0</v>
      </c>
      <c r="C3" s="13" t="s">
        <v>20</v>
      </c>
      <c r="D3" s="13" t="s">
        <v>44</v>
      </c>
      <c r="E3" s="13" t="s">
        <v>21</v>
      </c>
      <c r="F3" s="13" t="s">
        <v>15</v>
      </c>
    </row>
    <row r="4" spans="1:7" ht="15" customHeight="1" x14ac:dyDescent="0.2">
      <c r="A4" s="45" t="s">
        <v>0</v>
      </c>
      <c r="B4" s="43">
        <v>5810</v>
      </c>
      <c r="C4" s="43">
        <v>3366</v>
      </c>
      <c r="D4" s="43">
        <v>57</v>
      </c>
      <c r="E4" s="43">
        <v>1796</v>
      </c>
      <c r="F4" s="43">
        <v>591</v>
      </c>
      <c r="G4" s="34"/>
    </row>
    <row r="5" spans="1:7" ht="15" customHeight="1" x14ac:dyDescent="0.2">
      <c r="A5" s="12" t="s">
        <v>14</v>
      </c>
      <c r="B5" s="15">
        <v>214</v>
      </c>
      <c r="C5" s="15">
        <v>119</v>
      </c>
      <c r="D5" s="15">
        <v>0</v>
      </c>
      <c r="E5" s="15">
        <v>70</v>
      </c>
      <c r="F5" s="15">
        <v>25</v>
      </c>
      <c r="G5" s="34"/>
    </row>
    <row r="6" spans="1:7" ht="15" customHeight="1" x14ac:dyDescent="0.2">
      <c r="A6" s="9" t="s">
        <v>67</v>
      </c>
      <c r="B6" s="5">
        <v>834</v>
      </c>
      <c r="C6" s="5">
        <v>345</v>
      </c>
      <c r="D6" s="5">
        <v>0</v>
      </c>
      <c r="E6" s="5">
        <v>425</v>
      </c>
      <c r="F6" s="5">
        <v>64</v>
      </c>
      <c r="G6" s="34"/>
    </row>
    <row r="7" spans="1:7" ht="15" customHeight="1" x14ac:dyDescent="0.2">
      <c r="A7" s="12" t="s">
        <v>68</v>
      </c>
      <c r="B7" s="15">
        <v>597</v>
      </c>
      <c r="C7" s="15">
        <v>228</v>
      </c>
      <c r="D7" s="15">
        <v>0</v>
      </c>
      <c r="E7" s="15">
        <v>279</v>
      </c>
      <c r="F7" s="15">
        <v>90</v>
      </c>
      <c r="G7" s="34"/>
    </row>
    <row r="8" spans="1:7" ht="15" customHeight="1" x14ac:dyDescent="0.2">
      <c r="A8" s="9" t="s">
        <v>69</v>
      </c>
      <c r="B8" s="5">
        <v>134</v>
      </c>
      <c r="C8" s="5">
        <v>14</v>
      </c>
      <c r="D8" s="5">
        <v>0</v>
      </c>
      <c r="E8" s="5">
        <v>14</v>
      </c>
      <c r="F8" s="5">
        <v>106</v>
      </c>
      <c r="G8" s="34"/>
    </row>
    <row r="9" spans="1:7" ht="15" customHeight="1" x14ac:dyDescent="0.2">
      <c r="A9" s="12" t="s">
        <v>70</v>
      </c>
      <c r="B9" s="15">
        <v>301</v>
      </c>
      <c r="C9" s="15">
        <v>129</v>
      </c>
      <c r="D9" s="15">
        <v>0</v>
      </c>
      <c r="E9" s="15">
        <v>156</v>
      </c>
      <c r="F9" s="15">
        <v>16</v>
      </c>
      <c r="G9" s="34"/>
    </row>
    <row r="10" spans="1:7" ht="15" customHeight="1" x14ac:dyDescent="0.2">
      <c r="A10" s="9" t="s">
        <v>71</v>
      </c>
      <c r="B10" s="5">
        <v>648</v>
      </c>
      <c r="C10" s="5">
        <v>183</v>
      </c>
      <c r="D10" s="5">
        <v>0</v>
      </c>
      <c r="E10" s="5">
        <v>406</v>
      </c>
      <c r="F10" s="5">
        <v>59</v>
      </c>
      <c r="G10" s="34"/>
    </row>
    <row r="11" spans="1:7" ht="15" customHeight="1" x14ac:dyDescent="0.2">
      <c r="A11" s="12" t="s">
        <v>72</v>
      </c>
      <c r="B11" s="15">
        <v>224</v>
      </c>
      <c r="C11" s="15">
        <v>63</v>
      </c>
      <c r="D11" s="15">
        <v>0</v>
      </c>
      <c r="E11" s="15">
        <v>64</v>
      </c>
      <c r="F11" s="15">
        <v>97</v>
      </c>
      <c r="G11" s="34"/>
    </row>
    <row r="12" spans="1:7" ht="15" customHeight="1" x14ac:dyDescent="0.2">
      <c r="A12" s="9" t="s">
        <v>73</v>
      </c>
      <c r="B12" s="5">
        <v>99</v>
      </c>
      <c r="C12" s="5">
        <v>46</v>
      </c>
      <c r="D12" s="5">
        <v>0</v>
      </c>
      <c r="E12" s="5">
        <v>35</v>
      </c>
      <c r="F12" s="5">
        <v>18</v>
      </c>
      <c r="G12" s="34"/>
    </row>
    <row r="13" spans="1:7" ht="15" customHeight="1" x14ac:dyDescent="0.2">
      <c r="A13" s="12" t="s">
        <v>74</v>
      </c>
      <c r="B13" s="15">
        <v>2161</v>
      </c>
      <c r="C13" s="15">
        <v>2015</v>
      </c>
      <c r="D13" s="15">
        <v>0</v>
      </c>
      <c r="E13" s="15">
        <v>128</v>
      </c>
      <c r="F13" s="15">
        <v>18</v>
      </c>
      <c r="G13" s="34"/>
    </row>
    <row r="14" spans="1:7" ht="15" customHeight="1" x14ac:dyDescent="0.2">
      <c r="A14" s="20" t="s">
        <v>78</v>
      </c>
      <c r="B14" s="5">
        <v>466</v>
      </c>
      <c r="C14" s="5">
        <v>438</v>
      </c>
      <c r="D14" s="5">
        <v>0</v>
      </c>
      <c r="E14" s="5">
        <v>26</v>
      </c>
      <c r="F14" s="5">
        <v>2</v>
      </c>
      <c r="G14" s="34"/>
    </row>
    <row r="15" spans="1:7" ht="15" customHeight="1" x14ac:dyDescent="0.2">
      <c r="A15" s="21" t="s">
        <v>77</v>
      </c>
      <c r="B15" s="15">
        <v>1556</v>
      </c>
      <c r="C15" s="15">
        <v>1525</v>
      </c>
      <c r="D15" s="15">
        <v>0</v>
      </c>
      <c r="E15" s="15">
        <v>23</v>
      </c>
      <c r="F15" s="15">
        <v>8</v>
      </c>
      <c r="G15" s="34"/>
    </row>
    <row r="16" spans="1:7" ht="15" customHeight="1" x14ac:dyDescent="0.2">
      <c r="A16" s="9" t="s">
        <v>76</v>
      </c>
      <c r="B16" s="5">
        <v>393</v>
      </c>
      <c r="C16" s="5">
        <v>141</v>
      </c>
      <c r="D16" s="5">
        <v>0</v>
      </c>
      <c r="E16" s="5">
        <v>161</v>
      </c>
      <c r="F16" s="5">
        <v>91</v>
      </c>
      <c r="G16" s="34"/>
    </row>
    <row r="17" spans="1:7" ht="15" customHeight="1" x14ac:dyDescent="0.2">
      <c r="A17" s="12" t="s">
        <v>75</v>
      </c>
      <c r="B17" s="15">
        <v>95</v>
      </c>
      <c r="C17" s="15">
        <v>52</v>
      </c>
      <c r="D17" s="15">
        <v>0</v>
      </c>
      <c r="E17" s="15">
        <v>37</v>
      </c>
      <c r="F17" s="15">
        <v>6</v>
      </c>
      <c r="G17" s="34"/>
    </row>
    <row r="18" spans="1:7" ht="15" customHeight="1" x14ac:dyDescent="0.2">
      <c r="A18" s="9" t="s">
        <v>22</v>
      </c>
      <c r="B18" s="5">
        <v>110</v>
      </c>
      <c r="C18" s="5">
        <v>31</v>
      </c>
      <c r="D18" s="5">
        <v>57</v>
      </c>
      <c r="E18" s="5">
        <v>21</v>
      </c>
      <c r="F18" s="5">
        <v>1</v>
      </c>
      <c r="G18" s="34"/>
    </row>
    <row r="19" spans="1:7" x14ac:dyDescent="0.2">
      <c r="A19" s="8" t="s">
        <v>50</v>
      </c>
      <c r="B19" s="5"/>
      <c r="C19" s="5"/>
      <c r="D19" s="5"/>
      <c r="E19" s="5"/>
      <c r="F19" s="5"/>
    </row>
    <row r="20" spans="1:7" x14ac:dyDescent="0.2">
      <c r="A20" s="8" t="s">
        <v>17</v>
      </c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2"/>
  <sheetViews>
    <sheetView workbookViewId="0"/>
  </sheetViews>
  <sheetFormatPr baseColWidth="10" defaultRowHeight="15" customHeight="1" x14ac:dyDescent="0.2"/>
  <cols>
    <col min="1" max="1" width="14.5703125" customWidth="1"/>
  </cols>
  <sheetData>
    <row r="1" spans="1:7" ht="15.75" customHeight="1" x14ac:dyDescent="0.25">
      <c r="A1" s="4" t="s">
        <v>84</v>
      </c>
      <c r="B1" s="10"/>
      <c r="C1" s="10"/>
      <c r="D1" s="10"/>
      <c r="E1" s="10"/>
      <c r="F1" s="10"/>
      <c r="G1" s="10"/>
    </row>
    <row r="2" spans="1:7" ht="15" customHeight="1" x14ac:dyDescent="0.2">
      <c r="A2" s="3"/>
      <c r="B2" s="10"/>
      <c r="C2" s="10"/>
      <c r="D2" s="10"/>
      <c r="E2" s="10"/>
      <c r="F2" s="10"/>
      <c r="G2" s="10"/>
    </row>
    <row r="3" spans="1:7" ht="18.75" customHeight="1" x14ac:dyDescent="0.2">
      <c r="A3" s="6"/>
      <c r="B3" s="11" t="s">
        <v>0</v>
      </c>
      <c r="C3" s="11" t="s">
        <v>1</v>
      </c>
      <c r="D3" s="11" t="s">
        <v>2</v>
      </c>
      <c r="E3" s="14" t="s">
        <v>1</v>
      </c>
      <c r="F3" s="11" t="s">
        <v>3</v>
      </c>
      <c r="G3" s="11" t="s">
        <v>1</v>
      </c>
    </row>
    <row r="4" spans="1:7" ht="15" customHeight="1" x14ac:dyDescent="0.2">
      <c r="A4" s="36" t="s">
        <v>0</v>
      </c>
      <c r="B4" s="43">
        <v>5810</v>
      </c>
      <c r="C4" s="41">
        <f>B4/$B$4</f>
        <v>1</v>
      </c>
      <c r="D4" s="43">
        <v>2962</v>
      </c>
      <c r="E4" s="41">
        <f>D4/$B$4</f>
        <v>0.50981067125645441</v>
      </c>
      <c r="F4" s="43">
        <v>2848</v>
      </c>
      <c r="G4" s="41">
        <v>0.50981067125645441</v>
      </c>
    </row>
    <row r="5" spans="1:7" ht="15" customHeight="1" x14ac:dyDescent="0.2">
      <c r="A5" s="12" t="s">
        <v>32</v>
      </c>
      <c r="B5" s="15">
        <v>641</v>
      </c>
      <c r="C5" s="26">
        <f t="shared" ref="C5:E9" si="0">B5/$B$4</f>
        <v>0.11032702237521515</v>
      </c>
      <c r="D5" s="15">
        <v>262</v>
      </c>
      <c r="E5" s="26">
        <f t="shared" si="0"/>
        <v>4.5094664371772807E-2</v>
      </c>
      <c r="F5" s="15">
        <v>379</v>
      </c>
      <c r="G5" s="26">
        <v>4.5094664371772807E-2</v>
      </c>
    </row>
    <row r="6" spans="1:7" ht="15" customHeight="1" x14ac:dyDescent="0.2">
      <c r="A6" s="9" t="s">
        <v>33</v>
      </c>
      <c r="B6" s="5">
        <v>1014</v>
      </c>
      <c r="C6" s="27">
        <f t="shared" si="0"/>
        <v>0.17452667814113598</v>
      </c>
      <c r="D6" s="5">
        <v>465</v>
      </c>
      <c r="E6" s="27">
        <f t="shared" si="0"/>
        <v>8.0034423407917388E-2</v>
      </c>
      <c r="F6" s="5">
        <v>549</v>
      </c>
      <c r="G6" s="27">
        <v>8.0034423407917388E-2</v>
      </c>
    </row>
    <row r="7" spans="1:7" ht="15" customHeight="1" x14ac:dyDescent="0.2">
      <c r="A7" s="12" t="s">
        <v>34</v>
      </c>
      <c r="B7" s="15">
        <v>728</v>
      </c>
      <c r="C7" s="26">
        <f t="shared" si="0"/>
        <v>0.12530120481927712</v>
      </c>
      <c r="D7" s="15">
        <v>264</v>
      </c>
      <c r="E7" s="26">
        <f t="shared" si="0"/>
        <v>4.5438898450946646E-2</v>
      </c>
      <c r="F7" s="15">
        <v>464</v>
      </c>
      <c r="G7" s="26">
        <v>4.5438898450946646E-2</v>
      </c>
    </row>
    <row r="8" spans="1:7" ht="15" customHeight="1" x14ac:dyDescent="0.2">
      <c r="A8" s="9" t="s">
        <v>35</v>
      </c>
      <c r="B8" s="5">
        <v>982</v>
      </c>
      <c r="C8" s="27">
        <f t="shared" si="0"/>
        <v>0.16901893287435457</v>
      </c>
      <c r="D8" s="5">
        <v>607</v>
      </c>
      <c r="E8" s="27">
        <f t="shared" si="0"/>
        <v>0.1044750430292599</v>
      </c>
      <c r="F8" s="5">
        <v>375</v>
      </c>
      <c r="G8" s="27">
        <v>0.1044750430292599</v>
      </c>
    </row>
    <row r="9" spans="1:7" ht="15" customHeight="1" x14ac:dyDescent="0.2">
      <c r="A9" s="12" t="s">
        <v>36</v>
      </c>
      <c r="B9" s="15">
        <v>2445</v>
      </c>
      <c r="C9" s="26">
        <f t="shared" si="0"/>
        <v>0.42082616179001719</v>
      </c>
      <c r="D9" s="15">
        <v>1364</v>
      </c>
      <c r="E9" s="26">
        <f t="shared" si="0"/>
        <v>0.23476764199655767</v>
      </c>
      <c r="F9" s="15">
        <v>1081</v>
      </c>
      <c r="G9" s="26">
        <v>0.23476764199655767</v>
      </c>
    </row>
    <row r="10" spans="1:7" ht="12.75" x14ac:dyDescent="0.2">
      <c r="A10" s="8" t="s">
        <v>50</v>
      </c>
      <c r="B10" s="16"/>
      <c r="C10" s="17"/>
      <c r="D10" s="16"/>
      <c r="E10" s="17"/>
      <c r="F10" s="16"/>
      <c r="G10" s="17"/>
    </row>
    <row r="11" spans="1:7" ht="12.75" x14ac:dyDescent="0.2">
      <c r="A11" s="8" t="s">
        <v>17</v>
      </c>
      <c r="B11" s="18"/>
      <c r="C11" s="18"/>
      <c r="D11" s="18"/>
      <c r="E11" s="19"/>
      <c r="F11" s="18"/>
      <c r="G11" s="18"/>
    </row>
    <row r="12" spans="1:7" ht="15" customHeight="1" x14ac:dyDescent="0.2">
      <c r="B12" s="1"/>
      <c r="C12" s="1"/>
      <c r="D12" s="1"/>
      <c r="E12" s="1"/>
      <c r="F12" s="1"/>
      <c r="G12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7"/>
  <sheetViews>
    <sheetView workbookViewId="0"/>
  </sheetViews>
  <sheetFormatPr baseColWidth="10" defaultRowHeight="15" customHeight="1" x14ac:dyDescent="0.2"/>
  <cols>
    <col min="1" max="1" width="30.7109375" customWidth="1"/>
  </cols>
  <sheetData>
    <row r="1" spans="1:9" ht="15.75" customHeight="1" x14ac:dyDescent="0.25">
      <c r="A1" s="4" t="s">
        <v>85</v>
      </c>
      <c r="B1" s="10"/>
      <c r="C1" s="10"/>
      <c r="D1" s="10"/>
      <c r="E1" s="10"/>
      <c r="F1" s="10"/>
      <c r="G1" s="10"/>
      <c r="H1" s="10"/>
      <c r="I1" s="10"/>
    </row>
    <row r="2" spans="1:9" ht="15" customHeight="1" x14ac:dyDescent="0.2">
      <c r="A2" s="3"/>
      <c r="B2" s="10"/>
      <c r="C2" s="10"/>
      <c r="D2" s="10"/>
      <c r="E2" s="10"/>
      <c r="F2" s="10"/>
      <c r="G2" s="10"/>
    </row>
    <row r="3" spans="1:9" ht="18.75" customHeight="1" x14ac:dyDescent="0.2">
      <c r="A3" s="6"/>
      <c r="B3" s="11" t="s">
        <v>0</v>
      </c>
      <c r="C3" s="11" t="s">
        <v>1</v>
      </c>
      <c r="D3" s="11" t="s">
        <v>2</v>
      </c>
      <c r="E3" s="11" t="s">
        <v>1</v>
      </c>
      <c r="F3" s="11" t="s">
        <v>3</v>
      </c>
      <c r="G3" s="23" t="s">
        <v>1</v>
      </c>
    </row>
    <row r="4" spans="1:9" ht="15" customHeight="1" x14ac:dyDescent="0.2">
      <c r="A4" s="45" t="s">
        <v>0</v>
      </c>
      <c r="B4" s="43">
        <v>5810</v>
      </c>
      <c r="C4" s="40">
        <f>B4/$B$4</f>
        <v>1</v>
      </c>
      <c r="D4" s="43">
        <v>2962</v>
      </c>
      <c r="E4" s="40">
        <f>D4/$B$4</f>
        <v>0.50981067125645441</v>
      </c>
      <c r="F4" s="43">
        <v>2848</v>
      </c>
      <c r="G4" s="40">
        <f>F4/$B$4</f>
        <v>0.49018932874354559</v>
      </c>
      <c r="H4" s="34"/>
    </row>
    <row r="5" spans="1:9" ht="15" customHeight="1" x14ac:dyDescent="0.2">
      <c r="A5" s="12" t="s">
        <v>25</v>
      </c>
      <c r="B5" s="15">
        <v>74</v>
      </c>
      <c r="C5" s="25">
        <f t="shared" ref="C5:E14" si="0">B5/$B$4</f>
        <v>1.2736660929432014E-2</v>
      </c>
      <c r="D5" s="15">
        <v>47</v>
      </c>
      <c r="E5" s="25">
        <f t="shared" si="0"/>
        <v>8.0895008605851981E-3</v>
      </c>
      <c r="F5" s="15">
        <v>27</v>
      </c>
      <c r="G5" s="25">
        <f t="shared" ref="G5" si="1">F5/$B$4</f>
        <v>4.6471600688468154E-3</v>
      </c>
      <c r="H5" s="34"/>
    </row>
    <row r="6" spans="1:9" ht="15" customHeight="1" x14ac:dyDescent="0.2">
      <c r="A6" s="9" t="s">
        <v>23</v>
      </c>
      <c r="B6" s="5">
        <v>125</v>
      </c>
      <c r="C6" s="47">
        <f t="shared" si="0"/>
        <v>2.1514629948364887E-2</v>
      </c>
      <c r="D6" s="5">
        <v>51</v>
      </c>
      <c r="E6" s="47">
        <f t="shared" si="0"/>
        <v>8.7779690189328744E-3</v>
      </c>
      <c r="F6" s="5">
        <v>74</v>
      </c>
      <c r="G6" s="47">
        <f t="shared" ref="G6" si="2">F6/$B$4</f>
        <v>1.2736660929432014E-2</v>
      </c>
      <c r="H6" s="34"/>
    </row>
    <row r="7" spans="1:9" ht="15" customHeight="1" x14ac:dyDescent="0.2">
      <c r="A7" s="12" t="s">
        <v>24</v>
      </c>
      <c r="B7" s="15">
        <v>259</v>
      </c>
      <c r="C7" s="25">
        <f t="shared" si="0"/>
        <v>4.457831325301205E-2</v>
      </c>
      <c r="D7" s="15">
        <v>128</v>
      </c>
      <c r="E7" s="25">
        <f t="shared" si="0"/>
        <v>2.2030981067125647E-2</v>
      </c>
      <c r="F7" s="15">
        <v>131</v>
      </c>
      <c r="G7" s="25">
        <f t="shared" ref="G7" si="3">F7/$B$4</f>
        <v>2.2547332185886403E-2</v>
      </c>
      <c r="H7" s="34"/>
    </row>
    <row r="8" spans="1:9" ht="15" customHeight="1" x14ac:dyDescent="0.2">
      <c r="A8" s="9" t="s">
        <v>30</v>
      </c>
      <c r="B8" s="5">
        <v>1451</v>
      </c>
      <c r="C8" s="47">
        <f t="shared" si="0"/>
        <v>0.24974182444061963</v>
      </c>
      <c r="D8" s="5">
        <v>697</v>
      </c>
      <c r="E8" s="47">
        <f t="shared" si="0"/>
        <v>0.11996557659208261</v>
      </c>
      <c r="F8" s="5">
        <v>754</v>
      </c>
      <c r="G8" s="47">
        <f t="shared" ref="G8" si="4">F8/$B$4</f>
        <v>0.129776247848537</v>
      </c>
      <c r="H8" s="34"/>
    </row>
    <row r="9" spans="1:9" ht="15" customHeight="1" x14ac:dyDescent="0.2">
      <c r="A9" s="12" t="s">
        <v>29</v>
      </c>
      <c r="B9" s="15">
        <v>926</v>
      </c>
      <c r="C9" s="25">
        <f t="shared" si="0"/>
        <v>0.15938037865748708</v>
      </c>
      <c r="D9" s="15">
        <v>191</v>
      </c>
      <c r="E9" s="25">
        <f t="shared" si="0"/>
        <v>3.2874354561101549E-2</v>
      </c>
      <c r="F9" s="15">
        <v>735</v>
      </c>
      <c r="G9" s="25">
        <f t="shared" ref="G9" si="5">F9/$B$4</f>
        <v>0.12650602409638553</v>
      </c>
      <c r="H9" s="34"/>
    </row>
    <row r="10" spans="1:9" ht="15" customHeight="1" x14ac:dyDescent="0.2">
      <c r="A10" s="9" t="s">
        <v>27</v>
      </c>
      <c r="B10" s="5">
        <v>1567</v>
      </c>
      <c r="C10" s="47">
        <f t="shared" si="0"/>
        <v>0.26970740103270224</v>
      </c>
      <c r="D10" s="5">
        <v>1312</v>
      </c>
      <c r="E10" s="47">
        <f t="shared" si="0"/>
        <v>0.22581755593803787</v>
      </c>
      <c r="F10" s="5">
        <v>255</v>
      </c>
      <c r="G10" s="47">
        <f t="shared" ref="G10" si="6">F10/$B$4</f>
        <v>4.388984509466437E-2</v>
      </c>
      <c r="H10" s="34"/>
    </row>
    <row r="11" spans="1:9" ht="15" customHeight="1" x14ac:dyDescent="0.2">
      <c r="A11" s="12" t="s">
        <v>31</v>
      </c>
      <c r="B11" s="15">
        <v>212</v>
      </c>
      <c r="C11" s="25">
        <f t="shared" si="0"/>
        <v>3.648881239242685E-2</v>
      </c>
      <c r="D11" s="15">
        <v>74</v>
      </c>
      <c r="E11" s="25">
        <f t="shared" si="0"/>
        <v>1.2736660929432014E-2</v>
      </c>
      <c r="F11" s="15">
        <v>138</v>
      </c>
      <c r="G11" s="25">
        <f t="shared" ref="G11" si="7">F11/$B$4</f>
        <v>2.3752151462994836E-2</v>
      </c>
      <c r="H11" s="34"/>
    </row>
    <row r="12" spans="1:9" ht="15" customHeight="1" x14ac:dyDescent="0.2">
      <c r="A12" s="9" t="s">
        <v>26</v>
      </c>
      <c r="B12" s="5">
        <v>22</v>
      </c>
      <c r="C12" s="47">
        <f t="shared" si="0"/>
        <v>3.7865748709122204E-3</v>
      </c>
      <c r="D12" s="5">
        <v>20</v>
      </c>
      <c r="E12" s="47">
        <f t="shared" si="0"/>
        <v>3.4423407917383822E-3</v>
      </c>
      <c r="F12" s="5">
        <v>2</v>
      </c>
      <c r="G12" s="47">
        <f t="shared" ref="G12" si="8">F12/$B$4</f>
        <v>3.4423407917383823E-4</v>
      </c>
      <c r="H12" s="34"/>
    </row>
    <row r="13" spans="1:9" ht="15" customHeight="1" x14ac:dyDescent="0.2">
      <c r="A13" s="12" t="s">
        <v>28</v>
      </c>
      <c r="B13" s="15">
        <v>583</v>
      </c>
      <c r="C13" s="25">
        <f t="shared" si="0"/>
        <v>0.10034423407917384</v>
      </c>
      <c r="D13" s="15">
        <v>245</v>
      </c>
      <c r="E13" s="25">
        <f t="shared" si="0"/>
        <v>4.2168674698795178E-2</v>
      </c>
      <c r="F13" s="15">
        <v>338</v>
      </c>
      <c r="G13" s="25">
        <f t="shared" ref="G13" si="9">F13/$B$4</f>
        <v>5.8175559380378661E-2</v>
      </c>
      <c r="H13" s="34"/>
    </row>
    <row r="14" spans="1:9" ht="15" customHeight="1" x14ac:dyDescent="0.2">
      <c r="A14" s="9" t="s">
        <v>47</v>
      </c>
      <c r="B14" s="5">
        <v>591</v>
      </c>
      <c r="C14" s="47">
        <f t="shared" si="0"/>
        <v>0.10172117039586918</v>
      </c>
      <c r="D14" s="5">
        <v>197</v>
      </c>
      <c r="E14" s="47">
        <f t="shared" si="0"/>
        <v>3.3907056798623061E-2</v>
      </c>
      <c r="F14" s="5">
        <v>394</v>
      </c>
      <c r="G14" s="47">
        <f t="shared" ref="G14" si="10">F14/$B$4</f>
        <v>6.7814113597246123E-2</v>
      </c>
      <c r="H14" s="34"/>
    </row>
    <row r="15" spans="1:9" ht="12.75" x14ac:dyDescent="0.2">
      <c r="A15" s="8" t="s">
        <v>50</v>
      </c>
      <c r="B15" s="18"/>
      <c r="C15" s="18"/>
      <c r="D15" s="18"/>
      <c r="E15" s="18"/>
      <c r="F15" s="19"/>
      <c r="G15" s="19"/>
    </row>
    <row r="16" spans="1:9" ht="12.75" x14ac:dyDescent="0.2">
      <c r="A16" s="8" t="s">
        <v>17</v>
      </c>
      <c r="B16" s="1"/>
      <c r="C16" s="1"/>
      <c r="D16" s="1"/>
      <c r="E16" s="1"/>
      <c r="F16" s="1"/>
      <c r="G16" s="1"/>
      <c r="H16" s="1"/>
      <c r="I16" s="1"/>
    </row>
    <row r="17" ht="12.75" x14ac:dyDescent="0.2"/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R18"/>
  <sheetViews>
    <sheetView workbookViewId="0"/>
  </sheetViews>
  <sheetFormatPr baseColWidth="10" defaultRowHeight="12.75" x14ac:dyDescent="0.2"/>
  <cols>
    <col min="1" max="1" width="9.140625" customWidth="1"/>
    <col min="2" max="2" width="10.7109375" style="1" customWidth="1"/>
    <col min="3" max="3" width="11.42578125" style="1" customWidth="1"/>
    <col min="4" max="7" width="10.7109375" style="1" customWidth="1"/>
  </cols>
  <sheetData>
    <row r="1" spans="1:18" ht="15.75" customHeight="1" x14ac:dyDescent="0.25">
      <c r="A1" s="4" t="s">
        <v>49</v>
      </c>
      <c r="B1" s="10"/>
      <c r="C1" s="10"/>
      <c r="D1" s="10"/>
      <c r="E1" s="10"/>
      <c r="F1" s="10"/>
      <c r="G1" s="10"/>
    </row>
    <row r="2" spans="1:18" x14ac:dyDescent="0.2">
      <c r="A2" s="3"/>
      <c r="B2" s="10"/>
      <c r="C2" s="10"/>
      <c r="D2" s="10"/>
      <c r="E2" s="10"/>
      <c r="F2" s="10"/>
      <c r="G2" s="10"/>
    </row>
    <row r="3" spans="1:18" ht="18.75" customHeight="1" x14ac:dyDescent="0.2">
      <c r="A3" s="6"/>
      <c r="B3" s="11" t="s">
        <v>0</v>
      </c>
      <c r="C3" s="11" t="s">
        <v>1</v>
      </c>
      <c r="D3" s="11" t="s">
        <v>2</v>
      </c>
      <c r="E3" s="14" t="s">
        <v>1</v>
      </c>
      <c r="F3" s="11" t="s">
        <v>3</v>
      </c>
      <c r="G3" s="11" t="s">
        <v>1</v>
      </c>
      <c r="M3" t="s">
        <v>52</v>
      </c>
    </row>
    <row r="4" spans="1:18" ht="15" customHeight="1" x14ac:dyDescent="0.2">
      <c r="A4" s="36" t="s">
        <v>0</v>
      </c>
      <c r="B4" s="43">
        <v>5810</v>
      </c>
      <c r="C4" s="41">
        <f>B4/$B$4</f>
        <v>1</v>
      </c>
      <c r="D4" s="43">
        <v>2962</v>
      </c>
      <c r="E4" s="41">
        <f>D4/$B$4</f>
        <v>0.50981067125645441</v>
      </c>
      <c r="F4" s="43">
        <v>2848</v>
      </c>
      <c r="G4" s="41">
        <f>F4/$B$4</f>
        <v>0.49018932874354559</v>
      </c>
      <c r="M4" t="s">
        <v>53</v>
      </c>
      <c r="N4" t="s">
        <v>54</v>
      </c>
      <c r="O4" t="s">
        <v>53</v>
      </c>
      <c r="P4" t="s">
        <v>54</v>
      </c>
      <c r="Q4" t="s">
        <v>53</v>
      </c>
      <c r="R4" t="s">
        <v>54</v>
      </c>
    </row>
    <row r="5" spans="1:18" ht="15" customHeight="1" x14ac:dyDescent="0.2">
      <c r="A5" s="12" t="s">
        <v>4</v>
      </c>
      <c r="B5" s="15">
        <v>32</v>
      </c>
      <c r="C5" s="26">
        <f t="shared" ref="C5:C14" si="0">B5/$B$4</f>
        <v>5.5077452667814117E-3</v>
      </c>
      <c r="D5" s="15">
        <v>14</v>
      </c>
      <c r="E5" s="26">
        <f t="shared" ref="E5" si="1">D5/$B$4</f>
        <v>2.4096385542168677E-3</v>
      </c>
      <c r="F5" s="15">
        <v>18</v>
      </c>
      <c r="G5" s="26">
        <f t="shared" ref="G5" si="2">F5/$B$4</f>
        <v>3.098106712564544E-3</v>
      </c>
      <c r="K5" t="s">
        <v>55</v>
      </c>
      <c r="L5" t="s">
        <v>0</v>
      </c>
      <c r="M5">
        <v>5810</v>
      </c>
      <c r="N5">
        <v>100</v>
      </c>
      <c r="O5">
        <v>2962</v>
      </c>
      <c r="P5">
        <v>100</v>
      </c>
      <c r="Q5">
        <v>2848</v>
      </c>
      <c r="R5">
        <v>100</v>
      </c>
    </row>
    <row r="6" spans="1:18" ht="15" customHeight="1" x14ac:dyDescent="0.2">
      <c r="A6" s="9" t="s">
        <v>5</v>
      </c>
      <c r="B6" s="5">
        <v>180</v>
      </c>
      <c r="C6" s="27">
        <f t="shared" si="0"/>
        <v>3.098106712564544E-2</v>
      </c>
      <c r="D6" s="5">
        <v>95</v>
      </c>
      <c r="E6" s="27">
        <f t="shared" ref="E6" si="3">D6/$B$4</f>
        <v>1.6351118760757316E-2</v>
      </c>
      <c r="F6" s="5">
        <v>85</v>
      </c>
      <c r="G6" s="27">
        <f t="shared" ref="G6" si="4">F6/$B$4</f>
        <v>1.4629948364888123E-2</v>
      </c>
      <c r="L6" t="s">
        <v>56</v>
      </c>
      <c r="M6">
        <v>32</v>
      </c>
      <c r="N6">
        <v>0.6</v>
      </c>
      <c r="O6">
        <v>14</v>
      </c>
      <c r="P6">
        <v>0.5</v>
      </c>
      <c r="Q6">
        <v>18</v>
      </c>
      <c r="R6">
        <v>0.6</v>
      </c>
    </row>
    <row r="7" spans="1:18" ht="15" customHeight="1" x14ac:dyDescent="0.2">
      <c r="A7" s="12" t="s">
        <v>6</v>
      </c>
      <c r="B7" s="15">
        <v>275</v>
      </c>
      <c r="C7" s="26">
        <f t="shared" si="0"/>
        <v>4.7332185886402756E-2</v>
      </c>
      <c r="D7" s="15">
        <v>141</v>
      </c>
      <c r="E7" s="26">
        <f t="shared" ref="E7" si="5">D7/$B$4</f>
        <v>2.4268502581755592E-2</v>
      </c>
      <c r="F7" s="15">
        <v>134</v>
      </c>
      <c r="G7" s="26">
        <f t="shared" ref="G7" si="6">F7/$B$4</f>
        <v>2.306368330464716E-2</v>
      </c>
      <c r="L7" t="s">
        <v>57</v>
      </c>
      <c r="M7">
        <v>180</v>
      </c>
      <c r="N7">
        <v>3.1</v>
      </c>
      <c r="O7">
        <v>95</v>
      </c>
      <c r="P7">
        <v>3.2</v>
      </c>
      <c r="Q7">
        <v>85</v>
      </c>
      <c r="R7">
        <v>3</v>
      </c>
    </row>
    <row r="8" spans="1:18" ht="15" customHeight="1" x14ac:dyDescent="0.2">
      <c r="A8" s="9" t="s">
        <v>7</v>
      </c>
      <c r="B8" s="5">
        <v>326</v>
      </c>
      <c r="C8" s="27">
        <f t="shared" si="0"/>
        <v>5.6110154905335628E-2</v>
      </c>
      <c r="D8" s="5">
        <v>155</v>
      </c>
      <c r="E8" s="27">
        <f t="shared" ref="E8" si="7">D8/$B$4</f>
        <v>2.6678141135972461E-2</v>
      </c>
      <c r="F8" s="5">
        <v>171</v>
      </c>
      <c r="G8" s="27">
        <f t="shared" ref="G8" si="8">F8/$B$4</f>
        <v>2.9432013769363167E-2</v>
      </c>
      <c r="L8" t="s">
        <v>58</v>
      </c>
      <c r="M8">
        <v>275</v>
      </c>
      <c r="N8">
        <v>4.7</v>
      </c>
      <c r="O8">
        <v>141</v>
      </c>
      <c r="P8">
        <v>4.8</v>
      </c>
      <c r="Q8">
        <v>134</v>
      </c>
      <c r="R8">
        <v>4.7</v>
      </c>
    </row>
    <row r="9" spans="1:18" ht="15" customHeight="1" x14ac:dyDescent="0.2">
      <c r="A9" s="12" t="s">
        <v>8</v>
      </c>
      <c r="B9" s="15">
        <v>556</v>
      </c>
      <c r="C9" s="26">
        <f t="shared" si="0"/>
        <v>9.5697074010327024E-2</v>
      </c>
      <c r="D9" s="15">
        <v>294</v>
      </c>
      <c r="E9" s="26">
        <f t="shared" ref="E9" si="9">D9/$B$4</f>
        <v>5.0602409638554217E-2</v>
      </c>
      <c r="F9" s="15">
        <v>262</v>
      </c>
      <c r="G9" s="26">
        <f t="shared" ref="G9" si="10">F9/$B$4</f>
        <v>4.5094664371772807E-2</v>
      </c>
      <c r="L9" t="s">
        <v>59</v>
      </c>
      <c r="M9">
        <v>326</v>
      </c>
      <c r="N9">
        <v>5.6</v>
      </c>
      <c r="O9">
        <v>155</v>
      </c>
      <c r="P9">
        <v>5.2</v>
      </c>
      <c r="Q9">
        <v>171</v>
      </c>
      <c r="R9">
        <v>6</v>
      </c>
    </row>
    <row r="10" spans="1:18" ht="15" customHeight="1" x14ac:dyDescent="0.2">
      <c r="A10" s="9" t="s">
        <v>9</v>
      </c>
      <c r="B10" s="5">
        <v>1099</v>
      </c>
      <c r="C10" s="27">
        <f t="shared" si="0"/>
        <v>0.18915662650602411</v>
      </c>
      <c r="D10" s="5">
        <v>584</v>
      </c>
      <c r="E10" s="27">
        <f t="shared" ref="E10" si="11">D10/$B$4</f>
        <v>0.10051635111876076</v>
      </c>
      <c r="F10" s="5">
        <v>515</v>
      </c>
      <c r="G10" s="27">
        <f t="shared" ref="G10" si="12">F10/$B$4</f>
        <v>8.8640275387263337E-2</v>
      </c>
      <c r="L10" t="s">
        <v>60</v>
      </c>
      <c r="M10">
        <v>556</v>
      </c>
      <c r="N10">
        <v>9.6</v>
      </c>
      <c r="O10">
        <v>294</v>
      </c>
      <c r="P10">
        <v>9.9</v>
      </c>
      <c r="Q10">
        <v>262</v>
      </c>
      <c r="R10">
        <v>9.1999999999999993</v>
      </c>
    </row>
    <row r="11" spans="1:18" ht="15" customHeight="1" x14ac:dyDescent="0.2">
      <c r="A11" s="12" t="s">
        <v>10</v>
      </c>
      <c r="B11" s="15">
        <v>1196</v>
      </c>
      <c r="C11" s="26">
        <f t="shared" si="0"/>
        <v>0.20585197934595525</v>
      </c>
      <c r="D11" s="15">
        <v>614</v>
      </c>
      <c r="E11" s="26">
        <f t="shared" ref="E11" si="13">D11/$B$4</f>
        <v>0.10567986230636833</v>
      </c>
      <c r="F11" s="15">
        <v>582</v>
      </c>
      <c r="G11" s="26">
        <f t="shared" ref="G11" si="14">F11/$B$4</f>
        <v>0.10017211703958692</v>
      </c>
      <c r="L11" t="s">
        <v>61</v>
      </c>
      <c r="M11">
        <v>1099</v>
      </c>
      <c r="N11">
        <v>18.899999999999999</v>
      </c>
      <c r="O11">
        <v>584</v>
      </c>
      <c r="P11">
        <v>19.7</v>
      </c>
      <c r="Q11">
        <v>515</v>
      </c>
      <c r="R11">
        <v>18.100000000000001</v>
      </c>
    </row>
    <row r="12" spans="1:18" ht="15" customHeight="1" x14ac:dyDescent="0.2">
      <c r="A12" s="9" t="s">
        <v>11</v>
      </c>
      <c r="B12" s="16">
        <v>1187</v>
      </c>
      <c r="C12" s="27">
        <f t="shared" si="0"/>
        <v>0.20430292598967298</v>
      </c>
      <c r="D12" s="16">
        <v>624</v>
      </c>
      <c r="E12" s="27">
        <f t="shared" ref="E12" si="15">D12/$B$4</f>
        <v>0.10740103270223753</v>
      </c>
      <c r="F12" s="16">
        <v>563</v>
      </c>
      <c r="G12" s="27">
        <f t="shared" ref="G12" si="16">F12/$B$4</f>
        <v>9.6901893287435453E-2</v>
      </c>
      <c r="L12" t="s">
        <v>62</v>
      </c>
      <c r="M12">
        <v>1196</v>
      </c>
      <c r="N12">
        <v>20.6</v>
      </c>
      <c r="O12">
        <v>614</v>
      </c>
      <c r="P12">
        <v>20.7</v>
      </c>
      <c r="Q12">
        <v>582</v>
      </c>
      <c r="R12">
        <v>20.399999999999999</v>
      </c>
    </row>
    <row r="13" spans="1:18" ht="15" customHeight="1" x14ac:dyDescent="0.2">
      <c r="A13" s="12" t="s">
        <v>12</v>
      </c>
      <c r="B13" s="15">
        <v>821</v>
      </c>
      <c r="C13" s="26">
        <f t="shared" si="0"/>
        <v>0.14130808950086057</v>
      </c>
      <c r="D13" s="15">
        <v>375</v>
      </c>
      <c r="E13" s="26">
        <f t="shared" ref="E13" si="17">D13/$B$4</f>
        <v>6.4543889845094668E-2</v>
      </c>
      <c r="F13" s="15">
        <v>446</v>
      </c>
      <c r="G13" s="26">
        <f t="shared" ref="G13" si="18">F13/$B$4</f>
        <v>7.6764199655765919E-2</v>
      </c>
      <c r="L13" t="s">
        <v>63</v>
      </c>
      <c r="M13">
        <v>1187</v>
      </c>
      <c r="N13">
        <v>20.399999999999999</v>
      </c>
      <c r="O13">
        <v>624</v>
      </c>
      <c r="P13">
        <v>21.1</v>
      </c>
      <c r="Q13">
        <v>563</v>
      </c>
      <c r="R13">
        <v>19.8</v>
      </c>
    </row>
    <row r="14" spans="1:18" ht="15" customHeight="1" x14ac:dyDescent="0.2">
      <c r="A14" s="9" t="s">
        <v>45</v>
      </c>
      <c r="B14" s="16">
        <v>138</v>
      </c>
      <c r="C14" s="27">
        <f t="shared" si="0"/>
        <v>2.3752151462994836E-2</v>
      </c>
      <c r="D14" s="16">
        <v>66</v>
      </c>
      <c r="E14" s="27">
        <f t="shared" ref="E14" si="19">D14/$B$4</f>
        <v>1.1359724612736662E-2</v>
      </c>
      <c r="F14" s="7">
        <v>72</v>
      </c>
      <c r="G14" s="27">
        <f t="shared" ref="G14" si="20">F14/$B$4</f>
        <v>1.2392426850258176E-2</v>
      </c>
      <c r="L14" t="s">
        <v>64</v>
      </c>
      <c r="M14">
        <v>821</v>
      </c>
      <c r="N14">
        <v>14.1</v>
      </c>
      <c r="O14">
        <v>375</v>
      </c>
      <c r="P14">
        <v>12.7</v>
      </c>
      <c r="Q14">
        <v>446</v>
      </c>
      <c r="R14">
        <v>15.7</v>
      </c>
    </row>
    <row r="15" spans="1:18" ht="15" customHeight="1" x14ac:dyDescent="0.2">
      <c r="A15" s="8" t="s">
        <v>50</v>
      </c>
      <c r="B15" s="16"/>
      <c r="C15" s="17"/>
      <c r="D15" s="16"/>
      <c r="E15" s="17"/>
      <c r="F15" s="16"/>
      <c r="G15" s="17"/>
      <c r="L15" t="s">
        <v>65</v>
      </c>
      <c r="M15">
        <v>138</v>
      </c>
      <c r="N15">
        <v>2.4</v>
      </c>
      <c r="O15">
        <v>66</v>
      </c>
      <c r="P15">
        <v>2.2000000000000002</v>
      </c>
      <c r="Q15">
        <v>72</v>
      </c>
      <c r="R15">
        <v>2.5</v>
      </c>
    </row>
    <row r="16" spans="1:18" ht="12.75" customHeight="1" x14ac:dyDescent="0.2">
      <c r="A16" s="8" t="s">
        <v>17</v>
      </c>
      <c r="B16" s="18"/>
      <c r="C16" s="18"/>
      <c r="D16" s="18"/>
      <c r="E16" s="19"/>
      <c r="F16" s="18"/>
      <c r="G16" s="18"/>
    </row>
    <row r="18" spans="2:2" x14ac:dyDescent="0.2">
      <c r="B18" s="35"/>
    </row>
  </sheetData>
  <phoneticPr fontId="0" type="noConversion"/>
  <pageMargins left="0.39370078740157477" right="0.39370078740157477" top="0.59055118110236215" bottom="0.59055118110236215" header="0" footer="0"/>
  <pageSetup paperSize="9" scale="4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D5:F14"/>
  <sheetViews>
    <sheetView workbookViewId="0"/>
  </sheetViews>
  <sheetFormatPr baseColWidth="10" defaultColWidth="11.42578125" defaultRowHeight="12.75" x14ac:dyDescent="0.2"/>
  <cols>
    <col min="1" max="1" width="5.5703125" style="30" customWidth="1"/>
    <col min="2" max="2" width="75.7109375" style="30" customWidth="1"/>
    <col min="3" max="3" width="5.5703125" style="30" customWidth="1"/>
    <col min="4" max="16384" width="11.42578125" style="30"/>
  </cols>
  <sheetData>
    <row r="5" spans="4:6" x14ac:dyDescent="0.2">
      <c r="D5" s="33"/>
      <c r="E5" s="32"/>
      <c r="F5" s="32"/>
    </row>
    <row r="6" spans="4:6" x14ac:dyDescent="0.2">
      <c r="D6" s="33"/>
      <c r="E6" s="32"/>
      <c r="F6" s="32"/>
    </row>
    <row r="7" spans="4:6" x14ac:dyDescent="0.2">
      <c r="D7" s="33"/>
      <c r="E7" s="32"/>
      <c r="F7" s="32"/>
    </row>
    <row r="8" spans="4:6" x14ac:dyDescent="0.2">
      <c r="D8" s="33"/>
      <c r="E8" s="32"/>
      <c r="F8" s="32"/>
    </row>
    <row r="9" spans="4:6" x14ac:dyDescent="0.2">
      <c r="D9" s="33"/>
      <c r="E9" s="32"/>
      <c r="F9" s="32"/>
    </row>
    <row r="10" spans="4:6" x14ac:dyDescent="0.2">
      <c r="D10" s="33"/>
      <c r="E10" s="32"/>
      <c r="F10" s="32"/>
    </row>
    <row r="11" spans="4:6" x14ac:dyDescent="0.2">
      <c r="D11" s="33"/>
      <c r="E11" s="32"/>
      <c r="F11" s="32"/>
    </row>
    <row r="12" spans="4:6" x14ac:dyDescent="0.2">
      <c r="D12" s="33"/>
      <c r="E12" s="32"/>
      <c r="F12" s="32"/>
    </row>
    <row r="13" spans="4:6" x14ac:dyDescent="0.2">
      <c r="D13" s="33"/>
      <c r="E13" s="32"/>
      <c r="F13" s="32"/>
    </row>
    <row r="14" spans="4:6" x14ac:dyDescent="0.2">
      <c r="D14" s="33"/>
      <c r="E14" s="32"/>
      <c r="F14" s="3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38"/>
  <sheetViews>
    <sheetView zoomScaleNormal="100" workbookViewId="0"/>
  </sheetViews>
  <sheetFormatPr baseColWidth="10" defaultRowHeight="12.75" x14ac:dyDescent="0.2"/>
  <cols>
    <col min="1" max="1" width="44.140625" customWidth="1"/>
    <col min="2" max="2" width="9.5703125" style="1" customWidth="1"/>
    <col min="3" max="3" width="8.5703125" style="1" customWidth="1"/>
    <col min="4" max="8" width="9.42578125" style="1" customWidth="1"/>
  </cols>
  <sheetData>
    <row r="1" spans="1:8" ht="15.75" customHeight="1" x14ac:dyDescent="0.25">
      <c r="A1" s="4" t="s">
        <v>66</v>
      </c>
      <c r="B1" s="10"/>
      <c r="C1" s="10"/>
      <c r="D1" s="10"/>
      <c r="E1" s="10"/>
      <c r="F1" s="10"/>
      <c r="G1" s="10"/>
      <c r="H1" s="10"/>
    </row>
    <row r="2" spans="1:8" x14ac:dyDescent="0.2">
      <c r="A2" s="3"/>
      <c r="B2" s="10"/>
      <c r="C2" s="10"/>
      <c r="D2" s="10"/>
      <c r="E2" s="10"/>
      <c r="F2" s="10"/>
      <c r="G2" s="28"/>
      <c r="H2" s="10"/>
    </row>
    <row r="3" spans="1:8" ht="15.4" customHeight="1" x14ac:dyDescent="0.2">
      <c r="A3" s="6"/>
      <c r="B3" s="11"/>
      <c r="C3" s="11"/>
      <c r="D3" s="11"/>
      <c r="E3" s="42"/>
      <c r="F3" s="49" t="s">
        <v>13</v>
      </c>
      <c r="G3" s="50"/>
      <c r="H3" s="50"/>
    </row>
    <row r="4" spans="1:8" ht="15.4" customHeight="1" x14ac:dyDescent="0.2">
      <c r="A4" s="6"/>
      <c r="B4" s="11" t="s">
        <v>0</v>
      </c>
      <c r="C4" s="11" t="s">
        <v>1</v>
      </c>
      <c r="D4" s="11" t="s">
        <v>2</v>
      </c>
      <c r="E4" s="42" t="s">
        <v>3</v>
      </c>
      <c r="F4" s="23" t="s">
        <v>0</v>
      </c>
      <c r="G4" s="11" t="s">
        <v>2</v>
      </c>
      <c r="H4" s="11" t="s">
        <v>3</v>
      </c>
    </row>
    <row r="5" spans="1:8" ht="15" customHeight="1" x14ac:dyDescent="0.2">
      <c r="A5" s="45" t="s">
        <v>0</v>
      </c>
      <c r="B5" s="43">
        <v>5810</v>
      </c>
      <c r="C5" s="40">
        <f>B5/B$5</f>
        <v>1</v>
      </c>
      <c r="D5" s="43">
        <v>2962</v>
      </c>
      <c r="E5" s="43">
        <v>2848</v>
      </c>
      <c r="F5" s="44">
        <v>50.2</v>
      </c>
      <c r="G5" s="44">
        <v>50.04</v>
      </c>
      <c r="H5" s="44">
        <v>50.36</v>
      </c>
    </row>
    <row r="6" spans="1:8" ht="15" customHeight="1" x14ac:dyDescent="0.2">
      <c r="A6" s="12" t="s">
        <v>14</v>
      </c>
      <c r="B6" s="15">
        <v>214</v>
      </c>
      <c r="C6" s="25">
        <f t="shared" ref="C6:C19" si="0">B6/B$5</f>
        <v>3.683304647160069E-2</v>
      </c>
      <c r="D6" s="15">
        <v>99</v>
      </c>
      <c r="E6" s="15">
        <v>115</v>
      </c>
      <c r="F6" s="39">
        <v>51.36</v>
      </c>
      <c r="G6" s="39">
        <v>50.91</v>
      </c>
      <c r="H6" s="39">
        <v>51.75</v>
      </c>
    </row>
    <row r="7" spans="1:8" ht="15" customHeight="1" x14ac:dyDescent="0.2">
      <c r="A7" s="9" t="s">
        <v>67</v>
      </c>
      <c r="B7" s="5">
        <v>834</v>
      </c>
      <c r="C7" s="24">
        <f t="shared" si="0"/>
        <v>0.14354561101549054</v>
      </c>
      <c r="D7" s="5">
        <v>326</v>
      </c>
      <c r="E7" s="5">
        <v>508</v>
      </c>
      <c r="F7" s="46">
        <v>50.36</v>
      </c>
      <c r="G7" s="46">
        <v>52.37</v>
      </c>
      <c r="H7" s="46">
        <v>49.08</v>
      </c>
    </row>
    <row r="8" spans="1:8" ht="15" customHeight="1" x14ac:dyDescent="0.2">
      <c r="A8" s="12" t="s">
        <v>68</v>
      </c>
      <c r="B8" s="15">
        <v>597</v>
      </c>
      <c r="C8" s="25">
        <f t="shared" si="0"/>
        <v>0.10275387263339071</v>
      </c>
      <c r="D8" s="15">
        <v>164</v>
      </c>
      <c r="E8" s="15">
        <v>433</v>
      </c>
      <c r="F8" s="39">
        <v>52.14</v>
      </c>
      <c r="G8" s="39">
        <v>51.76</v>
      </c>
      <c r="H8" s="39">
        <v>52.29</v>
      </c>
    </row>
    <row r="9" spans="1:8" ht="15" customHeight="1" x14ac:dyDescent="0.2">
      <c r="A9" s="9" t="s">
        <v>69</v>
      </c>
      <c r="B9" s="5">
        <v>134</v>
      </c>
      <c r="C9" s="24">
        <f t="shared" si="0"/>
        <v>2.306368330464716E-2</v>
      </c>
      <c r="D9" s="5">
        <v>31</v>
      </c>
      <c r="E9" s="5">
        <v>103</v>
      </c>
      <c r="F9" s="46">
        <v>53.52</v>
      </c>
      <c r="G9" s="46">
        <v>53.58</v>
      </c>
      <c r="H9" s="46">
        <v>53.5</v>
      </c>
    </row>
    <row r="10" spans="1:8" ht="15" customHeight="1" x14ac:dyDescent="0.2">
      <c r="A10" s="12" t="s">
        <v>70</v>
      </c>
      <c r="B10" s="15">
        <v>301</v>
      </c>
      <c r="C10" s="25">
        <f t="shared" si="0"/>
        <v>5.1807228915662654E-2</v>
      </c>
      <c r="D10" s="15">
        <v>108</v>
      </c>
      <c r="E10" s="15">
        <v>193</v>
      </c>
      <c r="F10" s="39">
        <v>53.41</v>
      </c>
      <c r="G10" s="39">
        <v>55.06</v>
      </c>
      <c r="H10" s="39">
        <v>52.48</v>
      </c>
    </row>
    <row r="11" spans="1:8" ht="15" customHeight="1" x14ac:dyDescent="0.2">
      <c r="A11" s="9" t="s">
        <v>71</v>
      </c>
      <c r="B11" s="16">
        <v>648</v>
      </c>
      <c r="C11" s="24">
        <f t="shared" si="0"/>
        <v>0.11153184165232358</v>
      </c>
      <c r="D11" s="16">
        <v>105</v>
      </c>
      <c r="E11" s="16">
        <v>543</v>
      </c>
      <c r="F11" s="38">
        <v>48.52</v>
      </c>
      <c r="G11" s="38">
        <v>50.1</v>
      </c>
      <c r="H11" s="38">
        <v>48.21</v>
      </c>
    </row>
    <row r="12" spans="1:8" ht="15" customHeight="1" x14ac:dyDescent="0.2">
      <c r="A12" s="12" t="s">
        <v>72</v>
      </c>
      <c r="B12" s="15">
        <v>224</v>
      </c>
      <c r="C12" s="25">
        <f t="shared" si="0"/>
        <v>3.8554216867469883E-2</v>
      </c>
      <c r="D12" s="15">
        <v>76</v>
      </c>
      <c r="E12" s="15">
        <v>148</v>
      </c>
      <c r="F12" s="39">
        <v>54.03</v>
      </c>
      <c r="G12" s="39">
        <v>54.36</v>
      </c>
      <c r="H12" s="39">
        <v>53.86</v>
      </c>
    </row>
    <row r="13" spans="1:8" ht="15" customHeight="1" x14ac:dyDescent="0.2">
      <c r="A13" s="9" t="s">
        <v>73</v>
      </c>
      <c r="B13" s="16">
        <v>99</v>
      </c>
      <c r="C13" s="24">
        <f t="shared" si="0"/>
        <v>1.7039586919104992E-2</v>
      </c>
      <c r="D13" s="16">
        <v>54</v>
      </c>
      <c r="E13" s="16">
        <v>45</v>
      </c>
      <c r="F13" s="38">
        <v>54.85</v>
      </c>
      <c r="G13" s="38">
        <v>54.46</v>
      </c>
      <c r="H13" s="38">
        <v>55.31</v>
      </c>
    </row>
    <row r="14" spans="1:8" ht="15" customHeight="1" x14ac:dyDescent="0.2">
      <c r="A14" s="12" t="s">
        <v>74</v>
      </c>
      <c r="B14" s="15">
        <v>2161</v>
      </c>
      <c r="C14" s="25">
        <f t="shared" si="0"/>
        <v>0.37194492254733219</v>
      </c>
      <c r="D14" s="15">
        <v>1761</v>
      </c>
      <c r="E14" s="15">
        <v>400</v>
      </c>
      <c r="F14" s="39">
        <v>47.96</v>
      </c>
      <c r="G14" s="39">
        <v>48.09</v>
      </c>
      <c r="H14" s="39">
        <v>47.41</v>
      </c>
    </row>
    <row r="15" spans="1:8" ht="15" customHeight="1" x14ac:dyDescent="0.2">
      <c r="A15" s="20" t="s">
        <v>78</v>
      </c>
      <c r="B15" s="16">
        <v>466</v>
      </c>
      <c r="C15" s="24">
        <f t="shared" si="0"/>
        <v>8.0206540447504304E-2</v>
      </c>
      <c r="D15" s="16">
        <v>435</v>
      </c>
      <c r="E15" s="16">
        <v>31</v>
      </c>
      <c r="F15" s="38">
        <v>45.58</v>
      </c>
      <c r="G15" s="38">
        <v>45.56</v>
      </c>
      <c r="H15" s="38">
        <v>45.9</v>
      </c>
    </row>
    <row r="16" spans="1:8" ht="15" customHeight="1" x14ac:dyDescent="0.2">
      <c r="A16" s="21" t="s">
        <v>77</v>
      </c>
      <c r="B16" s="15">
        <v>1556</v>
      </c>
      <c r="C16" s="25">
        <f t="shared" si="0"/>
        <v>0.26781411359724611</v>
      </c>
      <c r="D16" s="15">
        <v>1267</v>
      </c>
      <c r="E16" s="15">
        <v>289</v>
      </c>
      <c r="F16" s="39">
        <v>48.29</v>
      </c>
      <c r="G16" s="39">
        <v>48.72</v>
      </c>
      <c r="H16" s="39">
        <v>46.37</v>
      </c>
    </row>
    <row r="17" spans="1:9" ht="15" customHeight="1" x14ac:dyDescent="0.2">
      <c r="A17" s="9" t="s">
        <v>76</v>
      </c>
      <c r="B17" s="16">
        <v>393</v>
      </c>
      <c r="C17" s="24">
        <f t="shared" si="0"/>
        <v>6.7641996557659206E-2</v>
      </c>
      <c r="D17" s="16">
        <v>155</v>
      </c>
      <c r="E17" s="16">
        <v>238</v>
      </c>
      <c r="F17" s="38">
        <v>53.4</v>
      </c>
      <c r="G17" s="38">
        <v>55.99</v>
      </c>
      <c r="H17" s="38">
        <v>51.72</v>
      </c>
    </row>
    <row r="18" spans="1:9" ht="15" customHeight="1" x14ac:dyDescent="0.2">
      <c r="A18" s="12" t="s">
        <v>75</v>
      </c>
      <c r="B18" s="15">
        <v>95</v>
      </c>
      <c r="C18" s="25">
        <f t="shared" si="0"/>
        <v>1.6351118760757316E-2</v>
      </c>
      <c r="D18" s="15">
        <v>41</v>
      </c>
      <c r="E18" s="15">
        <v>54</v>
      </c>
      <c r="F18" s="39">
        <v>54.43</v>
      </c>
      <c r="G18" s="39">
        <v>56.29</v>
      </c>
      <c r="H18" s="39">
        <v>53.02</v>
      </c>
    </row>
    <row r="19" spans="1:9" ht="15" customHeight="1" x14ac:dyDescent="0.2">
      <c r="A19" s="9" t="s">
        <v>22</v>
      </c>
      <c r="B19" s="16">
        <v>110</v>
      </c>
      <c r="C19" s="24">
        <f t="shared" si="0"/>
        <v>1.8932874354561102E-2</v>
      </c>
      <c r="D19" s="16">
        <v>42</v>
      </c>
      <c r="E19" s="16">
        <v>68</v>
      </c>
      <c r="F19" s="38">
        <v>49.86</v>
      </c>
      <c r="G19" s="38">
        <v>47.93</v>
      </c>
      <c r="H19" s="48">
        <v>51.06</v>
      </c>
    </row>
    <row r="20" spans="1:9" x14ac:dyDescent="0.2">
      <c r="A20" s="8" t="s">
        <v>51</v>
      </c>
      <c r="E20" s="29"/>
      <c r="F20" s="29"/>
    </row>
    <row r="21" spans="1:9" x14ac:dyDescent="0.2">
      <c r="A21" s="8" t="s">
        <v>17</v>
      </c>
    </row>
    <row r="23" spans="1:9" x14ac:dyDescent="0.2">
      <c r="H23" s="40"/>
      <c r="I23" s="40"/>
    </row>
    <row r="24" spans="1:9" x14ac:dyDescent="0.2">
      <c r="H24" s="40"/>
      <c r="I24" s="40"/>
    </row>
    <row r="25" spans="1:9" x14ac:dyDescent="0.2">
      <c r="A25" s="9"/>
      <c r="H25" s="40"/>
      <c r="I25" s="40"/>
    </row>
    <row r="26" spans="1:9" x14ac:dyDescent="0.2">
      <c r="H26" s="40"/>
      <c r="I26" s="40"/>
    </row>
    <row r="27" spans="1:9" x14ac:dyDescent="0.2">
      <c r="H27" s="40"/>
      <c r="I27" s="40"/>
    </row>
    <row r="28" spans="1:9" x14ac:dyDescent="0.2">
      <c r="H28" s="40"/>
      <c r="I28" s="40"/>
    </row>
    <row r="29" spans="1:9" x14ac:dyDescent="0.2">
      <c r="H29" s="40"/>
      <c r="I29" s="40"/>
    </row>
    <row r="30" spans="1:9" x14ac:dyDescent="0.2">
      <c r="H30" s="40"/>
      <c r="I30" s="40"/>
    </row>
    <row r="31" spans="1:9" x14ac:dyDescent="0.2">
      <c r="H31" s="40"/>
      <c r="I31" s="40"/>
    </row>
    <row r="32" spans="1:9" x14ac:dyDescent="0.2">
      <c r="H32" s="40"/>
      <c r="I32" s="40"/>
    </row>
    <row r="33" spans="8:9" x14ac:dyDescent="0.2">
      <c r="H33" s="40"/>
      <c r="I33" s="40"/>
    </row>
    <row r="34" spans="8:9" x14ac:dyDescent="0.2">
      <c r="H34" s="40"/>
      <c r="I34" s="40"/>
    </row>
    <row r="35" spans="8:9" x14ac:dyDescent="0.2">
      <c r="H35" s="40"/>
      <c r="I35" s="40"/>
    </row>
    <row r="36" spans="8:9" x14ac:dyDescent="0.2">
      <c r="H36" s="40"/>
      <c r="I36" s="40"/>
    </row>
    <row r="37" spans="8:9" x14ac:dyDescent="0.2">
      <c r="H37" s="40"/>
      <c r="I37" s="40"/>
    </row>
    <row r="38" spans="8:9" x14ac:dyDescent="0.2">
      <c r="H38" s="40"/>
      <c r="I38" s="40"/>
    </row>
  </sheetData>
  <mergeCells count="1">
    <mergeCell ref="F3:H3"/>
  </mergeCells>
  <phoneticPr fontId="0" type="noConversion"/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E14"/>
  <sheetViews>
    <sheetView workbookViewId="0"/>
  </sheetViews>
  <sheetFormatPr baseColWidth="10" defaultRowHeight="12.75" x14ac:dyDescent="0.2"/>
  <cols>
    <col min="1" max="1" width="22.42578125" customWidth="1"/>
    <col min="2" max="5" width="10.7109375" style="1" customWidth="1"/>
  </cols>
  <sheetData>
    <row r="1" spans="1:5" ht="15.75" customHeight="1" x14ac:dyDescent="0.25">
      <c r="A1" s="4" t="s">
        <v>79</v>
      </c>
      <c r="B1" s="10"/>
      <c r="C1" s="10"/>
      <c r="D1" s="10"/>
      <c r="E1" s="10"/>
    </row>
    <row r="2" spans="1:5" x14ac:dyDescent="0.2">
      <c r="A2" s="3"/>
      <c r="B2" s="10"/>
      <c r="C2" s="10"/>
      <c r="D2" s="10"/>
      <c r="E2" s="10"/>
    </row>
    <row r="3" spans="1:5" ht="18.75" customHeight="1" x14ac:dyDescent="0.2">
      <c r="A3" s="6"/>
      <c r="B3" s="11" t="s">
        <v>0</v>
      </c>
      <c r="C3" s="11" t="s">
        <v>1</v>
      </c>
      <c r="D3" s="11" t="s">
        <v>2</v>
      </c>
      <c r="E3" s="11" t="s">
        <v>3</v>
      </c>
    </row>
    <row r="4" spans="1:5" ht="15" customHeight="1" x14ac:dyDescent="0.2">
      <c r="A4" s="36" t="s">
        <v>0</v>
      </c>
      <c r="B4" s="43">
        <v>5810</v>
      </c>
      <c r="C4" s="40">
        <f>B4/B$4</f>
        <v>1</v>
      </c>
      <c r="D4" s="43">
        <v>2962</v>
      </c>
      <c r="E4" s="43">
        <v>2848</v>
      </c>
    </row>
    <row r="5" spans="1:5" ht="15" customHeight="1" x14ac:dyDescent="0.2">
      <c r="A5" s="12" t="s">
        <v>37</v>
      </c>
      <c r="B5" s="15">
        <v>771</v>
      </c>
      <c r="C5" s="25">
        <f t="shared" ref="C5:C12" si="0">B5/B$4</f>
        <v>0.13270223752151464</v>
      </c>
      <c r="D5" s="15">
        <v>369</v>
      </c>
      <c r="E5" s="15">
        <v>402</v>
      </c>
    </row>
    <row r="6" spans="1:5" ht="15" customHeight="1" x14ac:dyDescent="0.2">
      <c r="A6" s="9" t="s">
        <v>38</v>
      </c>
      <c r="B6" s="5">
        <v>706</v>
      </c>
      <c r="C6" s="24">
        <f t="shared" si="0"/>
        <v>0.12151462994836489</v>
      </c>
      <c r="D6" s="5">
        <v>235</v>
      </c>
      <c r="E6" s="5">
        <v>471</v>
      </c>
    </row>
    <row r="7" spans="1:5" ht="15" customHeight="1" x14ac:dyDescent="0.2">
      <c r="A7" s="12" t="s">
        <v>16</v>
      </c>
      <c r="B7" s="15">
        <v>339</v>
      </c>
      <c r="C7" s="25">
        <f t="shared" si="0"/>
        <v>5.8347676419965577E-2</v>
      </c>
      <c r="D7" s="15">
        <v>277</v>
      </c>
      <c r="E7" s="15">
        <v>62</v>
      </c>
    </row>
    <row r="8" spans="1:5" ht="15" customHeight="1" x14ac:dyDescent="0.2">
      <c r="A8" s="9" t="s">
        <v>39</v>
      </c>
      <c r="B8" s="5">
        <v>1910</v>
      </c>
      <c r="C8" s="24">
        <f t="shared" si="0"/>
        <v>0.32874354561101549</v>
      </c>
      <c r="D8" s="5">
        <v>1423</v>
      </c>
      <c r="E8" s="5">
        <v>487</v>
      </c>
    </row>
    <row r="9" spans="1:5" ht="15" customHeight="1" x14ac:dyDescent="0.2">
      <c r="A9" s="12" t="s">
        <v>40</v>
      </c>
      <c r="B9" s="15">
        <v>945</v>
      </c>
      <c r="C9" s="25">
        <f t="shared" si="0"/>
        <v>0.16265060240963855</v>
      </c>
      <c r="D9" s="15">
        <v>211</v>
      </c>
      <c r="E9" s="15">
        <v>734</v>
      </c>
    </row>
    <row r="10" spans="1:5" ht="15" customHeight="1" x14ac:dyDescent="0.2">
      <c r="A10" s="9" t="s">
        <v>41</v>
      </c>
      <c r="B10" s="5">
        <v>491</v>
      </c>
      <c r="C10" s="24">
        <f t="shared" si="0"/>
        <v>8.4509466437177286E-2</v>
      </c>
      <c r="D10" s="5">
        <v>218</v>
      </c>
      <c r="E10" s="5">
        <v>273</v>
      </c>
    </row>
    <row r="11" spans="1:5" ht="15" customHeight="1" x14ac:dyDescent="0.2">
      <c r="A11" s="12" t="s">
        <v>42</v>
      </c>
      <c r="B11" s="15">
        <v>57</v>
      </c>
      <c r="C11" s="25">
        <f t="shared" si="0"/>
        <v>9.8106712564543889E-3</v>
      </c>
      <c r="D11" s="15">
        <v>32</v>
      </c>
      <c r="E11" s="15">
        <v>25</v>
      </c>
    </row>
    <row r="12" spans="1:5" ht="15" customHeight="1" x14ac:dyDescent="0.2">
      <c r="A12" s="9" t="s">
        <v>15</v>
      </c>
      <c r="B12" s="5">
        <v>591</v>
      </c>
      <c r="C12" s="24">
        <f t="shared" si="0"/>
        <v>0.10172117039586918</v>
      </c>
      <c r="D12" s="5">
        <v>197</v>
      </c>
      <c r="E12" s="5">
        <v>394</v>
      </c>
    </row>
    <row r="13" spans="1:5" x14ac:dyDescent="0.2">
      <c r="A13" s="8" t="s">
        <v>50</v>
      </c>
    </row>
    <row r="14" spans="1:5" x14ac:dyDescent="0.2">
      <c r="A14" s="8" t="s">
        <v>17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D5:F11"/>
  <sheetViews>
    <sheetView workbookViewId="0"/>
  </sheetViews>
  <sheetFormatPr baseColWidth="10" defaultColWidth="11.42578125" defaultRowHeight="12.75" x14ac:dyDescent="0.2"/>
  <cols>
    <col min="1" max="1" width="5.5703125" style="30" customWidth="1"/>
    <col min="2" max="2" width="75.7109375" style="30" customWidth="1"/>
    <col min="3" max="3" width="5.5703125" style="30" customWidth="1"/>
    <col min="4" max="16384" width="11.42578125" style="30"/>
  </cols>
  <sheetData>
    <row r="5" spans="4:6" x14ac:dyDescent="0.2">
      <c r="D5" s="31"/>
      <c r="E5" s="7"/>
      <c r="F5" s="7"/>
    </row>
    <row r="6" spans="4:6" x14ac:dyDescent="0.2">
      <c r="D6" s="7"/>
      <c r="E6" s="16"/>
      <c r="F6" s="16"/>
    </row>
    <row r="7" spans="4:6" x14ac:dyDescent="0.2">
      <c r="D7" s="7"/>
      <c r="E7" s="16"/>
      <c r="F7" s="16"/>
    </row>
    <row r="8" spans="4:6" x14ac:dyDescent="0.2">
      <c r="D8" s="7"/>
      <c r="E8" s="16"/>
      <c r="F8" s="16"/>
    </row>
    <row r="9" spans="4:6" x14ac:dyDescent="0.2">
      <c r="D9" s="7"/>
      <c r="E9" s="16"/>
      <c r="F9" s="16"/>
    </row>
    <row r="10" spans="4:6" x14ac:dyDescent="0.2">
      <c r="D10" s="7"/>
      <c r="E10" s="16"/>
      <c r="F10" s="16"/>
    </row>
    <row r="11" spans="4:6" x14ac:dyDescent="0.2">
      <c r="D11" s="31"/>
      <c r="E11" s="31"/>
      <c r="F11" s="31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10"/>
  <sheetViews>
    <sheetView zoomScaleNormal="100" workbookViewId="0"/>
  </sheetViews>
  <sheetFormatPr baseColWidth="10" defaultRowHeight="12.75" x14ac:dyDescent="0.2"/>
  <cols>
    <col min="1" max="1" width="23.7109375" customWidth="1"/>
    <col min="2" max="7" width="10.7109375" style="1" customWidth="1"/>
  </cols>
  <sheetData>
    <row r="1" spans="1:7" ht="15.75" customHeight="1" x14ac:dyDescent="0.25">
      <c r="A1" s="4" t="s">
        <v>80</v>
      </c>
      <c r="B1" s="10"/>
      <c r="C1" s="10"/>
      <c r="D1" s="10"/>
      <c r="E1" s="10"/>
      <c r="F1" s="10"/>
      <c r="G1" s="10"/>
    </row>
    <row r="2" spans="1:7" x14ac:dyDescent="0.2">
      <c r="A2" s="3"/>
      <c r="B2" s="10"/>
      <c r="C2" s="10"/>
      <c r="D2" s="10"/>
      <c r="E2" s="10"/>
      <c r="F2" s="10"/>
      <c r="G2" s="10"/>
    </row>
    <row r="3" spans="1:7" ht="18.75" customHeight="1" x14ac:dyDescent="0.2">
      <c r="A3" s="6"/>
      <c r="B3" s="11" t="s">
        <v>0</v>
      </c>
      <c r="C3" s="11" t="s">
        <v>1</v>
      </c>
      <c r="D3" s="11" t="s">
        <v>2</v>
      </c>
      <c r="E3" s="11" t="s">
        <v>1</v>
      </c>
      <c r="F3" s="11" t="s">
        <v>3</v>
      </c>
      <c r="G3" s="11" t="s">
        <v>1</v>
      </c>
    </row>
    <row r="4" spans="1:7" ht="15" customHeight="1" x14ac:dyDescent="0.2">
      <c r="A4" s="36" t="s">
        <v>0</v>
      </c>
      <c r="B4" s="43">
        <v>5810</v>
      </c>
      <c r="C4" s="40">
        <f>B4/$B$4</f>
        <v>1</v>
      </c>
      <c r="D4" s="43">
        <v>2962</v>
      </c>
      <c r="E4" s="40">
        <f>D4/$B$4</f>
        <v>0.50981067125645441</v>
      </c>
      <c r="F4" s="43">
        <v>2848</v>
      </c>
      <c r="G4" s="40">
        <f>F4/$B$4</f>
        <v>0.49018932874354559</v>
      </c>
    </row>
    <row r="5" spans="1:7" ht="15" customHeight="1" x14ac:dyDescent="0.2">
      <c r="A5" s="12" t="s">
        <v>18</v>
      </c>
      <c r="B5" s="15">
        <v>3366</v>
      </c>
      <c r="C5" s="25">
        <f t="shared" ref="C5:E8" si="0">B5/$B$4</f>
        <v>0.57934595524956967</v>
      </c>
      <c r="D5" s="15">
        <v>2220</v>
      </c>
      <c r="E5" s="25">
        <f t="shared" si="0"/>
        <v>0.38209982788296043</v>
      </c>
      <c r="F5" s="15">
        <v>1146</v>
      </c>
      <c r="G5" s="25">
        <f t="shared" ref="G5" si="1">F5/$B$4</f>
        <v>0.19724612736660929</v>
      </c>
    </row>
    <row r="6" spans="1:7" ht="15" customHeight="1" x14ac:dyDescent="0.2">
      <c r="A6" s="9" t="s">
        <v>42</v>
      </c>
      <c r="B6" s="5">
        <v>57</v>
      </c>
      <c r="C6" s="24">
        <f t="shared" si="0"/>
        <v>9.8106712564543889E-3</v>
      </c>
      <c r="D6" s="5">
        <v>32</v>
      </c>
      <c r="E6" s="24">
        <f t="shared" si="0"/>
        <v>5.5077452667814117E-3</v>
      </c>
      <c r="F6" s="5">
        <v>25</v>
      </c>
      <c r="G6" s="24">
        <f t="shared" ref="G6" si="2">F6/$B$4</f>
        <v>4.3029259896729772E-3</v>
      </c>
    </row>
    <row r="7" spans="1:7" ht="15" customHeight="1" x14ac:dyDescent="0.2">
      <c r="A7" s="12" t="s">
        <v>19</v>
      </c>
      <c r="B7" s="15">
        <v>1796</v>
      </c>
      <c r="C7" s="25">
        <f t="shared" si="0"/>
        <v>0.30912220309810673</v>
      </c>
      <c r="D7" s="15">
        <v>513</v>
      </c>
      <c r="E7" s="25">
        <f t="shared" si="0"/>
        <v>8.8296041308089504E-2</v>
      </c>
      <c r="F7" s="15">
        <v>1283</v>
      </c>
      <c r="G7" s="25">
        <f t="shared" ref="G7" si="3">F7/$B$4</f>
        <v>0.22082616179001721</v>
      </c>
    </row>
    <row r="8" spans="1:7" ht="15" customHeight="1" x14ac:dyDescent="0.2">
      <c r="A8" s="9" t="s">
        <v>15</v>
      </c>
      <c r="B8" s="5">
        <v>591</v>
      </c>
      <c r="C8" s="24">
        <f t="shared" si="0"/>
        <v>0.10172117039586918</v>
      </c>
      <c r="D8" s="5">
        <v>197</v>
      </c>
      <c r="E8" s="24">
        <f t="shared" si="0"/>
        <v>3.3907056798623061E-2</v>
      </c>
      <c r="F8" s="5">
        <v>394</v>
      </c>
      <c r="G8" s="24">
        <f t="shared" ref="G8" si="4">F8/$B$4</f>
        <v>6.7814113597246123E-2</v>
      </c>
    </row>
    <row r="9" spans="1:7" ht="12.75" customHeight="1" x14ac:dyDescent="0.2">
      <c r="A9" s="8" t="s">
        <v>50</v>
      </c>
      <c r="B9" s="18"/>
      <c r="C9" s="18"/>
      <c r="D9" s="18"/>
      <c r="E9" s="18"/>
      <c r="F9" s="18"/>
      <c r="G9" s="37"/>
    </row>
    <row r="10" spans="1:7" x14ac:dyDescent="0.2">
      <c r="A10" s="8" t="s">
        <v>17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20"/>
  <sheetViews>
    <sheetView zoomScaleNormal="100" workbookViewId="0"/>
  </sheetViews>
  <sheetFormatPr baseColWidth="10" defaultRowHeight="12.75" x14ac:dyDescent="0.2"/>
  <cols>
    <col min="1" max="1" width="54" customWidth="1"/>
    <col min="2" max="7" width="7.140625" customWidth="1"/>
    <col min="8" max="8" width="7.5703125" customWidth="1"/>
    <col min="9" max="10" width="7.140625" customWidth="1"/>
  </cols>
  <sheetData>
    <row r="1" spans="1:11" ht="15.75" customHeight="1" x14ac:dyDescent="0.25">
      <c r="A1" s="4" t="s">
        <v>81</v>
      </c>
      <c r="B1" s="10"/>
      <c r="C1" s="10"/>
      <c r="D1" s="10"/>
      <c r="E1" s="10"/>
      <c r="F1" s="10"/>
      <c r="G1" s="10"/>
    </row>
    <row r="2" spans="1:1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1.15" customHeight="1" x14ac:dyDescent="0.2">
      <c r="A3" s="6"/>
      <c r="B3" s="13" t="s">
        <v>0</v>
      </c>
      <c r="C3" s="13" t="s">
        <v>37</v>
      </c>
      <c r="D3" s="13" t="s">
        <v>38</v>
      </c>
      <c r="E3" s="13" t="s">
        <v>16</v>
      </c>
      <c r="F3" s="13" t="s">
        <v>39</v>
      </c>
      <c r="G3" s="13" t="s">
        <v>40</v>
      </c>
      <c r="H3" s="22" t="s">
        <v>41</v>
      </c>
      <c r="I3" s="22" t="s">
        <v>43</v>
      </c>
      <c r="J3" s="22" t="s">
        <v>46</v>
      </c>
    </row>
    <row r="4" spans="1:11" ht="15" customHeight="1" x14ac:dyDescent="0.2">
      <c r="A4" s="45" t="s">
        <v>0</v>
      </c>
      <c r="B4" s="43">
        <v>5810</v>
      </c>
      <c r="C4" s="43">
        <v>771</v>
      </c>
      <c r="D4" s="43">
        <v>706</v>
      </c>
      <c r="E4" s="43">
        <v>339</v>
      </c>
      <c r="F4" s="43">
        <v>1910</v>
      </c>
      <c r="G4" s="43">
        <v>945</v>
      </c>
      <c r="H4" s="43">
        <v>491</v>
      </c>
      <c r="I4" s="43">
        <v>57</v>
      </c>
      <c r="J4" s="43">
        <v>591</v>
      </c>
      <c r="K4" s="34"/>
    </row>
    <row r="5" spans="1:11" ht="15" customHeight="1" x14ac:dyDescent="0.2">
      <c r="A5" s="12" t="s">
        <v>14</v>
      </c>
      <c r="B5" s="15">
        <v>214</v>
      </c>
      <c r="C5" s="15">
        <v>92</v>
      </c>
      <c r="D5" s="15">
        <v>19</v>
      </c>
      <c r="E5" s="15">
        <v>2</v>
      </c>
      <c r="F5" s="15">
        <v>15</v>
      </c>
      <c r="G5" s="15">
        <v>53</v>
      </c>
      <c r="H5" s="15">
        <v>8</v>
      </c>
      <c r="I5" s="15">
        <v>0</v>
      </c>
      <c r="J5" s="15">
        <v>25</v>
      </c>
      <c r="K5" s="34"/>
    </row>
    <row r="6" spans="1:11" ht="15" customHeight="1" x14ac:dyDescent="0.2">
      <c r="A6" s="9" t="s">
        <v>67</v>
      </c>
      <c r="B6" s="5">
        <v>834</v>
      </c>
      <c r="C6" s="5">
        <v>182</v>
      </c>
      <c r="D6" s="5">
        <v>149</v>
      </c>
      <c r="E6" s="5">
        <v>0</v>
      </c>
      <c r="F6" s="5">
        <v>67</v>
      </c>
      <c r="G6" s="5">
        <v>73</v>
      </c>
      <c r="H6" s="5">
        <v>299</v>
      </c>
      <c r="I6" s="5">
        <v>0</v>
      </c>
      <c r="J6" s="5">
        <v>64</v>
      </c>
      <c r="K6" s="34"/>
    </row>
    <row r="7" spans="1:11" ht="15" customHeight="1" x14ac:dyDescent="0.2">
      <c r="A7" s="12" t="s">
        <v>68</v>
      </c>
      <c r="B7" s="15">
        <v>597</v>
      </c>
      <c r="C7" s="15">
        <v>138</v>
      </c>
      <c r="D7" s="15">
        <v>22</v>
      </c>
      <c r="E7" s="15">
        <v>0</v>
      </c>
      <c r="F7" s="15">
        <v>50</v>
      </c>
      <c r="G7" s="15">
        <v>280</v>
      </c>
      <c r="H7" s="15">
        <v>17</v>
      </c>
      <c r="I7" s="15">
        <v>0</v>
      </c>
      <c r="J7" s="15">
        <v>90</v>
      </c>
      <c r="K7" s="34"/>
    </row>
    <row r="8" spans="1:11" ht="15" customHeight="1" x14ac:dyDescent="0.2">
      <c r="A8" s="9" t="s">
        <v>69</v>
      </c>
      <c r="B8" s="5">
        <v>134</v>
      </c>
      <c r="C8" s="5">
        <v>13</v>
      </c>
      <c r="D8" s="5">
        <v>4</v>
      </c>
      <c r="E8" s="5">
        <v>0</v>
      </c>
      <c r="F8" s="5">
        <v>2</v>
      </c>
      <c r="G8" s="5">
        <v>4</v>
      </c>
      <c r="H8" s="5">
        <v>5</v>
      </c>
      <c r="I8" s="5">
        <v>0</v>
      </c>
      <c r="J8" s="5">
        <v>106</v>
      </c>
      <c r="K8" s="34"/>
    </row>
    <row r="9" spans="1:11" ht="15" customHeight="1" x14ac:dyDescent="0.2">
      <c r="A9" s="12" t="s">
        <v>70</v>
      </c>
      <c r="B9" s="15">
        <v>301</v>
      </c>
      <c r="C9" s="15">
        <v>77</v>
      </c>
      <c r="D9" s="15">
        <v>54</v>
      </c>
      <c r="E9" s="15">
        <v>0</v>
      </c>
      <c r="F9" s="15">
        <v>43</v>
      </c>
      <c r="G9" s="15">
        <v>105</v>
      </c>
      <c r="H9" s="15">
        <v>6</v>
      </c>
      <c r="I9" s="15">
        <v>0</v>
      </c>
      <c r="J9" s="15">
        <v>16</v>
      </c>
      <c r="K9" s="34"/>
    </row>
    <row r="10" spans="1:11" ht="15" customHeight="1" x14ac:dyDescent="0.2">
      <c r="A10" s="9" t="s">
        <v>71</v>
      </c>
      <c r="B10" s="16">
        <v>648</v>
      </c>
      <c r="C10" s="16">
        <v>71</v>
      </c>
      <c r="D10" s="16">
        <v>272</v>
      </c>
      <c r="E10" s="16">
        <v>57</v>
      </c>
      <c r="F10" s="16">
        <v>36</v>
      </c>
      <c r="G10" s="16">
        <v>113</v>
      </c>
      <c r="H10" s="16">
        <v>40</v>
      </c>
      <c r="I10" s="16">
        <v>0</v>
      </c>
      <c r="J10" s="16">
        <v>59</v>
      </c>
      <c r="K10" s="34"/>
    </row>
    <row r="11" spans="1:11" ht="15" customHeight="1" x14ac:dyDescent="0.2">
      <c r="A11" s="12" t="s">
        <v>72</v>
      </c>
      <c r="B11" s="15">
        <v>224</v>
      </c>
      <c r="C11" s="15">
        <v>37</v>
      </c>
      <c r="D11" s="15">
        <v>10</v>
      </c>
      <c r="E11" s="15">
        <v>0</v>
      </c>
      <c r="F11" s="15">
        <v>17</v>
      </c>
      <c r="G11" s="15">
        <v>34</v>
      </c>
      <c r="H11" s="15">
        <v>29</v>
      </c>
      <c r="I11" s="15">
        <v>0</v>
      </c>
      <c r="J11" s="15">
        <v>97</v>
      </c>
      <c r="K11" s="34"/>
    </row>
    <row r="12" spans="1:11" ht="15" customHeight="1" x14ac:dyDescent="0.2">
      <c r="A12" s="9" t="s">
        <v>73</v>
      </c>
      <c r="B12" s="16">
        <v>99</v>
      </c>
      <c r="C12" s="16">
        <v>19</v>
      </c>
      <c r="D12" s="16">
        <v>9</v>
      </c>
      <c r="E12" s="16">
        <v>0</v>
      </c>
      <c r="F12" s="16">
        <v>4</v>
      </c>
      <c r="G12" s="16">
        <v>20</v>
      </c>
      <c r="H12" s="16">
        <v>29</v>
      </c>
      <c r="I12" s="16">
        <v>0</v>
      </c>
      <c r="J12" s="16">
        <v>18</v>
      </c>
      <c r="K12" s="34"/>
    </row>
    <row r="13" spans="1:11" ht="15" customHeight="1" x14ac:dyDescent="0.2">
      <c r="A13" s="12" t="s">
        <v>74</v>
      </c>
      <c r="B13" s="15">
        <v>2161</v>
      </c>
      <c r="C13" s="15">
        <v>44</v>
      </c>
      <c r="D13" s="15">
        <v>100</v>
      </c>
      <c r="E13" s="15">
        <v>280</v>
      </c>
      <c r="F13" s="15">
        <v>1615</v>
      </c>
      <c r="G13" s="15">
        <v>68</v>
      </c>
      <c r="H13" s="15">
        <v>36</v>
      </c>
      <c r="I13" s="15">
        <v>0</v>
      </c>
      <c r="J13" s="15">
        <v>18</v>
      </c>
      <c r="K13" s="34"/>
    </row>
    <row r="14" spans="1:11" ht="15" customHeight="1" x14ac:dyDescent="0.2">
      <c r="A14" s="20" t="s">
        <v>78</v>
      </c>
      <c r="B14" s="16">
        <v>466</v>
      </c>
      <c r="C14" s="16">
        <v>10</v>
      </c>
      <c r="D14" s="16">
        <v>12</v>
      </c>
      <c r="E14" s="16">
        <v>107</v>
      </c>
      <c r="F14" s="16">
        <v>327</v>
      </c>
      <c r="G14" s="16">
        <v>8</v>
      </c>
      <c r="H14" s="16">
        <v>0</v>
      </c>
      <c r="I14" s="16">
        <v>0</v>
      </c>
      <c r="J14" s="16">
        <v>2</v>
      </c>
      <c r="K14" s="34"/>
    </row>
    <row r="15" spans="1:11" ht="15" customHeight="1" x14ac:dyDescent="0.2">
      <c r="A15" s="21" t="s">
        <v>77</v>
      </c>
      <c r="B15" s="15">
        <v>1556</v>
      </c>
      <c r="C15" s="15">
        <v>20</v>
      </c>
      <c r="D15" s="15">
        <v>71</v>
      </c>
      <c r="E15" s="15">
        <v>173</v>
      </c>
      <c r="F15" s="15">
        <v>1260</v>
      </c>
      <c r="G15" s="15">
        <v>22</v>
      </c>
      <c r="H15" s="15">
        <v>2</v>
      </c>
      <c r="I15" s="15">
        <v>0</v>
      </c>
      <c r="J15" s="15">
        <v>8</v>
      </c>
      <c r="K15" s="34"/>
    </row>
    <row r="16" spans="1:11" ht="15" customHeight="1" x14ac:dyDescent="0.2">
      <c r="A16" s="9" t="s">
        <v>76</v>
      </c>
      <c r="B16" s="16">
        <v>393</v>
      </c>
      <c r="C16" s="16">
        <v>72</v>
      </c>
      <c r="D16" s="16">
        <v>54</v>
      </c>
      <c r="E16" s="16">
        <v>0</v>
      </c>
      <c r="F16" s="16">
        <v>35</v>
      </c>
      <c r="G16" s="16">
        <v>125</v>
      </c>
      <c r="H16" s="16">
        <v>16</v>
      </c>
      <c r="I16" s="16">
        <v>0</v>
      </c>
      <c r="J16" s="16">
        <v>91</v>
      </c>
      <c r="K16" s="34"/>
    </row>
    <row r="17" spans="1:11" ht="15" customHeight="1" x14ac:dyDescent="0.2">
      <c r="A17" s="12" t="s">
        <v>75</v>
      </c>
      <c r="B17" s="15">
        <v>95</v>
      </c>
      <c r="C17" s="15">
        <v>22</v>
      </c>
      <c r="D17" s="15">
        <v>13</v>
      </c>
      <c r="E17" s="15">
        <v>0</v>
      </c>
      <c r="F17" s="15">
        <v>20</v>
      </c>
      <c r="G17" s="15">
        <v>31</v>
      </c>
      <c r="H17" s="15">
        <v>3</v>
      </c>
      <c r="I17" s="15">
        <v>0</v>
      </c>
      <c r="J17" s="15">
        <v>6</v>
      </c>
      <c r="K17" s="34"/>
    </row>
    <row r="18" spans="1:11" ht="15" customHeight="1" x14ac:dyDescent="0.2">
      <c r="A18" s="9" t="s">
        <v>22</v>
      </c>
      <c r="B18" s="16">
        <v>110</v>
      </c>
      <c r="C18" s="16">
        <v>4</v>
      </c>
      <c r="D18" s="16">
        <v>0</v>
      </c>
      <c r="E18" s="16">
        <v>0</v>
      </c>
      <c r="F18" s="16">
        <v>6</v>
      </c>
      <c r="G18" s="16">
        <v>39</v>
      </c>
      <c r="H18" s="16">
        <v>3</v>
      </c>
      <c r="I18" s="16">
        <v>57</v>
      </c>
      <c r="J18" s="16">
        <v>1</v>
      </c>
      <c r="K18" s="34"/>
    </row>
    <row r="19" spans="1:11" x14ac:dyDescent="0.2">
      <c r="A19" s="8" t="s">
        <v>82</v>
      </c>
      <c r="B19" s="34"/>
      <c r="C19" s="34"/>
      <c r="D19" s="34"/>
      <c r="E19" s="34"/>
      <c r="F19" s="34"/>
      <c r="G19" s="34"/>
      <c r="H19" s="34"/>
      <c r="I19" s="34"/>
      <c r="J19" s="34"/>
    </row>
    <row r="20" spans="1:11" x14ac:dyDescent="0.2">
      <c r="A20" s="8" t="s">
        <v>17</v>
      </c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D6:D13"/>
  <sheetViews>
    <sheetView workbookViewId="0"/>
  </sheetViews>
  <sheetFormatPr baseColWidth="10" defaultColWidth="11.42578125" defaultRowHeight="12.75" x14ac:dyDescent="0.2"/>
  <cols>
    <col min="1" max="1" width="5.5703125" style="30" customWidth="1"/>
    <col min="2" max="2" width="75.7109375" style="30" customWidth="1"/>
    <col min="3" max="3" width="5.5703125" style="30" customWidth="1"/>
    <col min="4" max="16384" width="11.42578125" style="30"/>
  </cols>
  <sheetData>
    <row r="6" spans="4:4" x14ac:dyDescent="0.2">
      <c r="D6" s="7"/>
    </row>
    <row r="7" spans="4:4" x14ac:dyDescent="0.2">
      <c r="D7" s="7"/>
    </row>
    <row r="8" spans="4:4" x14ac:dyDescent="0.2">
      <c r="D8" s="20"/>
    </row>
    <row r="9" spans="4:4" x14ac:dyDescent="0.2">
      <c r="D9" s="20"/>
    </row>
    <row r="10" spans="4:4" x14ac:dyDescent="0.2">
      <c r="D10" s="7"/>
    </row>
    <row r="11" spans="4:4" x14ac:dyDescent="0.2">
      <c r="D11" s="7"/>
    </row>
    <row r="12" spans="4:4" x14ac:dyDescent="0.2">
      <c r="D12" s="7"/>
    </row>
    <row r="13" spans="4:4" x14ac:dyDescent="0.2">
      <c r="D13" s="7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0</vt:lpstr>
      <vt:lpstr>1</vt:lpstr>
      <vt:lpstr>1 graf1</vt:lpstr>
      <vt:lpstr>2</vt:lpstr>
      <vt:lpstr>3</vt:lpstr>
      <vt:lpstr>3 graf1</vt:lpstr>
      <vt:lpstr>4</vt:lpstr>
      <vt:lpstr>5</vt:lpstr>
      <vt:lpstr>5 graf1</vt:lpstr>
      <vt:lpstr>6</vt:lpstr>
      <vt:lpstr>7</vt:lpstr>
      <vt:lpstr>8</vt:lpstr>
      <vt:lpstr>_R2_1</vt:lpstr>
      <vt:lpstr>_R2_2</vt:lpstr>
      <vt:lpstr>_R2_3</vt:lpstr>
      <vt:lpstr>_R2_4</vt:lpstr>
      <vt:lpstr>'1 graf1'!Área_de_impresión</vt:lpstr>
      <vt:lpstr>'3 graf1'!Área_de_impresión</vt:lpstr>
      <vt:lpstr>'5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2024-11-18T10:18:46Z</dcterms:modified>
</cp:coreProperties>
</file>